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480" windowHeight="11580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'Лист1'!$A$1:$J$142</definedName>
  </definedNames>
  <calcPr fullCalcOnLoad="1"/>
</workbook>
</file>

<file path=xl/sharedStrings.xml><?xml version="1.0" encoding="utf-8"?>
<sst xmlns="http://schemas.openxmlformats.org/spreadsheetml/2006/main" count="754" uniqueCount="310">
  <si>
    <t>Ведомственная структура расходов бюджета Причулымского сельсовета</t>
  </si>
  <si>
    <t>100</t>
  </si>
  <si>
    <t>Код ведомства</t>
  </si>
  <si>
    <t>Межбюджетные трансферты</t>
  </si>
  <si>
    <t>0203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</si>
  <si>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</si>
  <si>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</si>
  <si>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</si>
  <si>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</si>
  <si>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</si>
  <si>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</si>
  <si>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</si>
  <si>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</si>
  <si>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</si>
  <si>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</si>
  <si>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540</t>
  </si>
  <si>
    <t>500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</si>
  <si>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</si>
  <si>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</si>
  <si>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</si>
  <si>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</si>
  <si>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</si>
  <si>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</si>
  <si>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</si>
  <si>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</si>
  <si>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</si>
  <si>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</si>
  <si>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/>
  </si>
  <si>
    <t>0100</t>
  </si>
  <si>
    <t>0500</t>
  </si>
  <si>
    <t>Дорожное хозяйство (дорожный фонд)</t>
  </si>
  <si>
    <t>240</t>
  </si>
  <si>
    <t>Вид расходов</t>
  </si>
  <si>
    <t>0409</t>
  </si>
  <si>
    <t>120</t>
  </si>
  <si>
    <t>ОБЩЕГОСУДАРСТВЕННЫЕ ВОПРОСЫ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</si>
  <si>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</si>
  <si>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</si>
  <si>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78</t>
  </si>
  <si>
    <t>0310</t>
  </si>
  <si>
    <t>75</t>
  </si>
  <si>
    <t>76</t>
  </si>
  <si>
    <t>77</t>
  </si>
  <si>
    <t>0200</t>
  </si>
  <si>
    <t>Резервные фонды</t>
  </si>
  <si>
    <t>0111</t>
  </si>
  <si>
    <t>0102</t>
  </si>
  <si>
    <t>0104</t>
  </si>
  <si>
    <t>819</t>
  </si>
  <si>
    <t>Другие общегосударственные вопросы</t>
  </si>
  <si>
    <t>200</t>
  </si>
  <si>
    <t>Раздел, подраздел</t>
  </si>
  <si>
    <t>Функционирование высшего должностного лица субъекта Российской  Федерации и муниципального образования</t>
  </si>
  <si>
    <t>0113</t>
  </si>
  <si>
    <t>Благоустройство</t>
  </si>
  <si>
    <t>0503</t>
  </si>
  <si>
    <t>79</t>
  </si>
  <si>
    <t>80</t>
  </si>
  <si>
    <t>0400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</si>
  <si>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</si>
  <si>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Иные медбюджетные трансферты</t>
  </si>
  <si>
    <t>Мобилизационная  и вневойсковая подготовка</t>
  </si>
  <si>
    <t>Обеспечение пожарной безопасности</t>
  </si>
  <si>
    <t>0300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</si>
  <si>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</si>
  <si>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</si>
  <si>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</si>
  <si>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</si>
  <si>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</si>
  <si>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</si>
  <si>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</si>
  <si>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</si>
  <si>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</si>
  <si>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</si>
  <si>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</si>
  <si>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</si>
  <si>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</si>
  <si>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</si>
  <si>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</si>
  <si>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</si>
  <si>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</si>
  <si>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</si>
  <si>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</si>
  <si>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</si>
  <si>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</si>
  <si>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</si>
  <si>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</si>
  <si>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</si>
  <si>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</si>
  <si>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</si>
  <si>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</si>
  <si>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</si>
  <si>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</si>
  <si>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</si>
  <si>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</si>
  <si>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</si>
  <si>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</si>
  <si>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</si>
  <si>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</si>
  <si>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</si>
  <si>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</si>
  <si>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</si>
  <si>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</si>
  <si>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</si>
  <si>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</si>
  <si>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</si>
  <si>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</si>
  <si>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</si>
  <si>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</si>
  <si>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НАЦИОНАЛЬНАЯ ОБОРОНА</t>
  </si>
  <si>
    <t>НАЦИОНАЛЬНАЯ ЭКОНОМИКА</t>
  </si>
  <si>
    <t>ЖИЛИЩНО-КОММУНАЛЬНОЕ ХОЗЯЙСТВО</t>
  </si>
  <si>
    <t>НАЦИОНАЛЬНАЯ БЕЗОПАСНОСТЬ И ПРАВООХРАНИТЕЛЬНАЯ ДЕЯТЕЛЬНОСТЬ</t>
  </si>
  <si>
    <t>Непрограммные расходы Администрации Причулымского сельсовета</t>
  </si>
  <si>
    <t>Функционирование Администрации Причулымского сельсовета в рамках непрограммных расходов Администрации Причулымского сельсовета</t>
  </si>
  <si>
    <t>16</t>
  </si>
  <si>
    <t>Резервные фонды органов местного самоуправления в рамках непрограммных расходов Администрации Причулымского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</si>
  <si>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Причулымского сельсовета</t>
  </si>
  <si>
    <t>18</t>
  </si>
  <si>
    <t>19</t>
  </si>
  <si>
    <t>20</t>
  </si>
  <si>
    <t>21</t>
  </si>
  <si>
    <t>800</t>
  </si>
  <si>
    <t>870</t>
  </si>
  <si>
    <t>Руководство и управление в сфере установленных функций органов государственной власти в рамках непрограммных расходов Администрации Причулымского сельсовета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</si>
  <si>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</si>
  <si>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</si>
  <si>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</si>
  <si>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</si>
  <si>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69</t>
  </si>
  <si>
    <t>70</t>
  </si>
  <si>
    <t>71</t>
  </si>
  <si>
    <t>72</t>
  </si>
  <si>
    <t>73</t>
  </si>
  <si>
    <t>74</t>
  </si>
  <si>
    <t>81</t>
  </si>
  <si>
    <t>82</t>
  </si>
  <si>
    <t>83</t>
  </si>
  <si>
    <t>84</t>
  </si>
  <si>
    <t>85</t>
  </si>
  <si>
    <t>86</t>
  </si>
  <si>
    <t>Отдельные мероприятия в рамках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</si>
  <si>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Муниципальная программа "Защита населения и территории Причулымского сельсовета от чрезвычайных ситуаций природного и техногенного характера"</t>
  </si>
  <si>
    <t>Муниципальная программа "Содействие развитию органов местного самоуправления, реализация полномочий администрации Причулымского сельсовета"</t>
  </si>
  <si>
    <t xml:space="preserve">Подпрограмма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техногеннного характера" 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</si>
  <si>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техногеннного характера"</t>
  </si>
  <si>
    <t>Муниципальная программа "Организация комплексного благоустройства территории Причулымского сельсовета"</t>
  </si>
  <si>
    <t>Подпрограмма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</si>
  <si>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</si>
  <si>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</si>
  <si>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Осуществление подвоза воды населению в населенные пункты, где отсутствует источник водоснабжения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</si>
  <si>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</si>
  <si>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 xml:space="preserve">Администрация Причулымского сельсовета Ачинского района Красноярского края </t>
  </si>
  <si>
    <t>7200000000</t>
  </si>
  <si>
    <t>7210000000</t>
  </si>
  <si>
    <t>7210090110</t>
  </si>
  <si>
    <t>Глава Причулымского сельсовета в рамках непрограммных расходов Администрации Причулымского сельсовета</t>
  </si>
  <si>
    <t>0300000000</t>
  </si>
  <si>
    <t>0390000000</t>
  </si>
  <si>
    <t>0390090280</t>
  </si>
  <si>
    <t>Отдельные мероприятия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</si>
  <si>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переданных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</si>
  <si>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7210090210</t>
  </si>
  <si>
    <t>7210090620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</si>
  <si>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Администрации Причулымского сельсовета</t>
  </si>
  <si>
    <t>7210091110</t>
  </si>
  <si>
    <t>0230000000</t>
  </si>
  <si>
    <t>0200000000</t>
  </si>
  <si>
    <t>0230091170</t>
  </si>
  <si>
    <t>0390091380</t>
  </si>
  <si>
    <t>Межбюджетные трансферты на осуществление полномочий поселений, связанных с размещением нормативно-правовой базы поселений в средствах массовой информации, переданных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</si>
  <si>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7210075140</t>
  </si>
  <si>
    <t>Осуществление  государственных полномочий Администрации Причулымского сельсовета по составлению протоколов об административных правонарушениях в рамках непрограммных расходов Администрации Причулымского сельсовета</t>
  </si>
  <si>
    <t>7210051180</t>
  </si>
  <si>
    <t>0220000000</t>
  </si>
  <si>
    <t>0220093110</t>
  </si>
  <si>
    <t>0220093130</t>
  </si>
  <si>
    <t>0100000000</t>
  </si>
  <si>
    <t>0110000000</t>
  </si>
  <si>
    <t>0110094090</t>
  </si>
  <si>
    <t>0120000000</t>
  </si>
  <si>
    <t>0120095310</t>
  </si>
  <si>
    <t>0130000000</t>
  </si>
  <si>
    <t>0130095320</t>
  </si>
  <si>
    <t>0130095350</t>
  </si>
  <si>
    <t>0130095360</t>
  </si>
  <si>
    <t>7210091190</t>
  </si>
  <si>
    <t>850</t>
  </si>
  <si>
    <t>Уплата налогов, сборов и иных платежей</t>
  </si>
  <si>
    <t>Осуществление расходов охраны окружающей среды в рамках непрограммных расходов Администрации Причулымского сельсовета</t>
  </si>
  <si>
    <t>41</t>
  </si>
  <si>
    <t>42</t>
  </si>
  <si>
    <t>43</t>
  </si>
  <si>
    <t>44</t>
  </si>
  <si>
    <t>45</t>
  </si>
  <si>
    <t>46</t>
  </si>
  <si>
    <t>Расходы на мероприятия по опашке территорий сельсовета в рамках подпрограммы "Обеспечение первичных мер пожарной безопасности на территории Причулымского сельсовета" в рамках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</si>
  <si>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 xml:space="preserve">Подпрограмма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</si>
  <si>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 xml:space="preserve">Мероприятия по терроризму в рамках подпрограммы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</si>
  <si>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 xml:space="preserve">Содержание дорог за счет средств "Дорожного фонда"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</si>
  <si>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 xml:space="preserve">Подпрограмма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</si>
  <si>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по вывозке твердых бытовых отходов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</si>
  <si>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к Постановлению Главы Причулымского сельсовета</t>
  </si>
  <si>
    <t>Утверждено бюджетом  на          2016 год</t>
  </si>
  <si>
    <t>% исполнения</t>
  </si>
  <si>
    <t xml:space="preserve">Исполнено </t>
  </si>
  <si>
    <t>Уточненный план</t>
  </si>
  <si>
    <t>491,0</t>
  </si>
  <si>
    <t>298,0</t>
  </si>
  <si>
    <t>1,0</t>
  </si>
  <si>
    <t>180,8</t>
  </si>
  <si>
    <t>5,0</t>
  </si>
  <si>
    <t>174,1</t>
  </si>
  <si>
    <t>4,4</t>
  </si>
  <si>
    <t>Членские взносы в Совет муниципальных образований Красноярского края, в рамках непрограммных расходов администрации Причулымского сельсовета Ачинского района Красноярского края</t>
  </si>
  <si>
    <t>7210090140</t>
  </si>
  <si>
    <t>0,7</t>
  </si>
  <si>
    <t>169,7</t>
  </si>
  <si>
    <t>92,1</t>
  </si>
  <si>
    <t>348,0</t>
  </si>
  <si>
    <t>35,0</t>
  </si>
  <si>
    <t>1905,2</t>
  </si>
  <si>
    <t>Расходы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ткрритории сельсовета" муниципальной программы "Организация комплексного благоустройства территории Причулымского сельсовет"</t>
  </si>
  <si>
    <t>0110073930</t>
  </si>
  <si>
    <t>1579,0</t>
  </si>
  <si>
    <t>Софинансирование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</si>
  <si>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01100S3930</t>
  </si>
  <si>
    <t>Коммунальное хозяйство</t>
  </si>
  <si>
    <t>0502</t>
  </si>
  <si>
    <t>Иные межбюджетные трансферты на осуществление полномочий поселений</t>
  </si>
  <si>
    <t>0390095580</t>
  </si>
  <si>
    <t>Иные межбюджетные трансферты</t>
  </si>
  <si>
    <t>1616,0</t>
  </si>
  <si>
    <t>316,0</t>
  </si>
  <si>
    <t>100,0</t>
  </si>
  <si>
    <t>60,0</t>
  </si>
  <si>
    <t>156,0</t>
  </si>
  <si>
    <t>0,0</t>
  </si>
  <si>
    <t>0505</t>
  </si>
  <si>
    <t>Другие вопросы в области жилищно-коммунального хозяйства</t>
  </si>
  <si>
    <t xml:space="preserve">Расходы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</t>
  </si>
  <si>
    <t>1,1</t>
  </si>
  <si>
    <t>97</t>
  </si>
  <si>
    <t>98</t>
  </si>
  <si>
    <t>99</t>
  </si>
  <si>
    <t>101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</si>
  <si>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</si>
  <si>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</si>
  <si>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</si>
  <si>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</si>
  <si>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</si>
  <si>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</si>
  <si>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</si>
  <si>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</si>
  <si>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</si>
  <si>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</si>
  <si>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</si>
  <si>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</si>
  <si>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</si>
  <si>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</si>
  <si>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</si>
  <si>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</si>
  <si>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</si>
  <si>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Приложение 3</t>
  </si>
  <si>
    <t>103,8</t>
  </si>
  <si>
    <t>172,6</t>
  </si>
  <si>
    <t>356,2</t>
  </si>
  <si>
    <t>10,0</t>
  </si>
  <si>
    <t>0130077410</t>
  </si>
  <si>
    <t>1000,0</t>
  </si>
  <si>
    <t>163,4</t>
  </si>
  <si>
    <t>4,0</t>
  </si>
  <si>
    <t>194,6</t>
  </si>
  <si>
    <t>162,8</t>
  </si>
  <si>
    <t>157,6</t>
  </si>
  <si>
    <t>700,0</t>
  </si>
  <si>
    <t>64,0</t>
  </si>
  <si>
    <t>11,7</t>
  </si>
  <si>
    <t>74,0</t>
  </si>
  <si>
    <t>838,1</t>
  </si>
  <si>
    <t>2932,0</t>
  </si>
  <si>
    <t>0220074120</t>
  </si>
  <si>
    <t>30,4</t>
  </si>
  <si>
    <t>426,5</t>
  </si>
  <si>
    <t>426,6</t>
  </si>
  <si>
    <t>1,5</t>
  </si>
  <si>
    <t>1628,5</t>
  </si>
  <si>
    <t>Всего:</t>
  </si>
  <si>
    <t>102</t>
  </si>
  <si>
    <t>121</t>
  </si>
  <si>
    <t>122</t>
  </si>
  <si>
    <t>Закупка товаров, работ и услуг для  государственных (муниципальных ) нужд</t>
  </si>
  <si>
    <t>Закупки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</si>
  <si>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</si>
  <si>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Софинансирование за счет средств поселения расходов на обеспечение первичных мер пожарной безопасности в рамках подпрограммы "Обеспечение первичных мер пожарной безопасности на территории Причулымского  сельсовета" муниципальной программы "Защита населения территории Причулымского сельсовета от чрезвычайных ситуаций природного и техногенного характера"</t>
  </si>
  <si>
    <t>02200S4120</t>
  </si>
  <si>
    <t xml:space="preserve">Расходы за счет средств краевой субсидии на обеспечение первичных мер пожарной безопасности  в рамках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техногеннного характера" </t>
  </si>
  <si>
    <t>124</t>
  </si>
  <si>
    <t>125</t>
  </si>
  <si>
    <t>126</t>
  </si>
  <si>
    <t>127</t>
  </si>
  <si>
    <t>128</t>
  </si>
  <si>
    <t xml:space="preserve">№ 000-П от 00.00.2016г </t>
  </si>
  <si>
    <t>за 3 квартал  2016 года</t>
  </si>
  <si>
    <t>Софинансирование расходов за счет средств поселения для реализации проектов по благоустройству территорий поселений,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</si>
  <si>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01300S7410</t>
  </si>
  <si>
    <t>123</t>
  </si>
  <si>
    <t>129</t>
  </si>
  <si>
    <t>130</t>
  </si>
  <si>
    <t>131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</si>
</sst>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;\-#,##0.00;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?"/>
  </numFmts>
  <fonts count="27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justify"/>
    </xf>
    <xf numFmtId="49" fontId="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17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/>
    </xf>
    <xf numFmtId="174" fontId="4" fillId="0" borderId="10" xfId="0" applyNumberFormat="1" applyFont="1" applyBorder="1" applyAlignment="1">
      <alignment horizontal="center" vertical="top"/>
    </xf>
    <xf numFmtId="49" fontId="4" fillId="24" borderId="10" xfId="0" applyNumberFormat="1" applyFont="1" applyFill="1" applyBorder="1" applyAlignment="1">
      <alignment horizontal="center" vertical="top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wrapText="1"/>
    </xf>
    <xf numFmtId="172" fontId="4" fillId="0" borderId="10" xfId="0" applyNumberFormat="1" applyFont="1" applyBorder="1" applyAlignment="1">
      <alignment wrapText="1"/>
    </xf>
    <xf numFmtId="174" fontId="4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49" fontId="4" fillId="24" borderId="12" xfId="0" applyNumberFormat="1" applyFon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174" fontId="4" fillId="0" borderId="12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/>
    </xf>
    <xf numFmtId="174" fontId="4" fillId="0" borderId="13" xfId="0" applyNumberFormat="1" applyFont="1" applyBorder="1" applyAlignment="1">
      <alignment horizontal="center" vertical="top"/>
    </xf>
    <xf numFmtId="49" fontId="4" fillId="24" borderId="11" xfId="0" applyNumberFormat="1" applyFont="1" applyFill="1" applyBorder="1" applyAlignment="1">
      <alignment horizontal="center" vertical="top"/>
    </xf>
    <xf numFmtId="179" fontId="4" fillId="0" borderId="14" xfId="0" applyNumberFormat="1" applyFont="1" applyBorder="1" applyAlignment="1" applyProtection="1">
      <alignment horizontal="left" vertical="center" wrapText="1"/>
      <protection/>
    </xf>
    <xf numFmtId="174" fontId="4" fillId="0" borderId="15" xfId="0" applyNumberFormat="1" applyFont="1" applyBorder="1" applyAlignment="1">
      <alignment horizontal="center" vertical="top"/>
    </xf>
    <xf numFmtId="179" fontId="4" fillId="0" borderId="16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>
      <alignment horizontal="right" vertical="top"/>
    </xf>
    <xf numFmtId="0" fontId="4" fillId="24" borderId="10" xfId="0" applyFont="1" applyFill="1" applyBorder="1" applyAlignment="1">
      <alignment vertical="top" wrapText="1"/>
    </xf>
    <xf numFmtId="49" fontId="4" fillId="24" borderId="10" xfId="0" applyNumberFormat="1" applyFont="1" applyFill="1" applyBorder="1" applyAlignment="1">
      <alignment horizontal="center" vertical="top" wrapText="1"/>
    </xf>
    <xf numFmtId="49" fontId="4" fillId="24" borderId="10" xfId="0" applyNumberFormat="1" applyFont="1" applyFill="1" applyBorder="1" applyAlignment="1">
      <alignment horizontal="right" vertical="top"/>
    </xf>
    <xf numFmtId="0" fontId="4" fillId="0" borderId="16" xfId="0" applyFont="1" applyBorder="1" applyAlignment="1">
      <alignment vertical="top" wrapText="1"/>
    </xf>
    <xf numFmtId="0" fontId="2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left"/>
    </xf>
    <xf numFmtId="0" fontId="3" fillId="0" borderId="0" xfId="53" applyFont="1" applyFill="1" applyAlignment="1">
      <alignment horizontal="right"/>
      <protection/>
    </xf>
    <xf numFmtId="0" fontId="3" fillId="0" borderId="0" xfId="54" applyFont="1" applyFill="1" applyAlignment="1">
      <alignment horizontal="righ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tabSelected="1" view="pageBreakPreview" zoomScaleSheetLayoutView="100" zoomScalePageLayoutView="0" workbookViewId="0" topLeftCell="A127">
      <selection activeCell="A143" sqref="A143"/>
    </sheetView>
  </sheetViews>
  <sheetFormatPr defaultColWidth="9.00390625" defaultRowHeight="12.75"/>
  <cols>
    <col min="1" max="1" width="7.625" style="9" customWidth="1"/>
    <col min="2" max="2" width="73.00390625" style="11" customWidth="1"/>
    <col min="3" max="3" width="5.875" style="12" customWidth="1"/>
    <col min="4" max="4" width="5.375" style="12" customWidth="1"/>
    <col min="5" max="5" width="10.25390625" style="12" customWidth="1"/>
    <col min="6" max="6" width="5.375" style="12" customWidth="1"/>
    <col min="7" max="7" width="9.375" style="12" customWidth="1"/>
    <col min="8" max="8" width="8.125" style="12" customWidth="1"/>
    <col min="9" max="9" width="8.25390625" style="12" customWidth="1"/>
    <col min="10" max="10" width="7.25390625" style="10" customWidth="1"/>
    <col min="11" max="11" width="10.75390625" style="10" customWidth="1"/>
    <col min="12" max="16384" width="9.125" style="10" customWidth="1"/>
  </cols>
  <sheetData>
    <row r="1" spans="3:10" ht="15.75">
      <c r="C1" s="17"/>
      <c r="D1" s="17"/>
      <c r="E1" s="17"/>
      <c r="F1" s="13"/>
      <c r="G1" s="13"/>
      <c r="H1" s="13"/>
      <c r="I1" s="13"/>
      <c r="J1" s="18" t="s">
        <v>263</v>
      </c>
    </row>
    <row r="2" spans="3:10" ht="15.75" customHeight="1">
      <c r="C2" s="56" t="s">
        <v>202</v>
      </c>
      <c r="D2" s="56"/>
      <c r="E2" s="56"/>
      <c r="F2" s="56"/>
      <c r="G2" s="56"/>
      <c r="H2" s="56"/>
      <c r="I2" s="56"/>
      <c r="J2" s="56"/>
    </row>
    <row r="3" spans="3:10" ht="15.75" customHeight="1">
      <c r="C3" s="57" t="s">
        <v>302</v>
      </c>
      <c r="D3" s="57"/>
      <c r="E3" s="57"/>
      <c r="F3" s="57"/>
      <c r="G3" s="57"/>
      <c r="H3" s="57"/>
      <c r="I3" s="57"/>
      <c r="J3" s="57"/>
    </row>
    <row r="4" spans="5:10" ht="12.75">
      <c r="E4" s="55"/>
      <c r="F4" s="55"/>
      <c r="G4" s="55"/>
      <c r="H4" s="55"/>
      <c r="I4" s="55"/>
      <c r="J4" s="55"/>
    </row>
    <row r="5" spans="1:10" s="5" customFormat="1" ht="15.75">
      <c r="A5" s="54" t="s">
        <v>0</v>
      </c>
      <c r="B5" s="54"/>
      <c r="C5" s="54"/>
      <c r="D5" s="54"/>
      <c r="E5" s="54"/>
      <c r="F5" s="54"/>
      <c r="G5" s="54"/>
      <c r="H5" s="54"/>
      <c r="I5" s="54"/>
      <c r="J5" s="54"/>
    </row>
    <row r="6" spans="1:10" s="5" customFormat="1" ht="15.75">
      <c r="A6" s="54" t="s">
        <v>303</v>
      </c>
      <c r="B6" s="54"/>
      <c r="C6" s="54"/>
      <c r="D6" s="54"/>
      <c r="E6" s="54"/>
      <c r="F6" s="54"/>
      <c r="G6" s="54"/>
      <c r="H6" s="54"/>
      <c r="I6" s="54"/>
      <c r="J6" s="54"/>
    </row>
    <row r="7" spans="1:10" s="5" customFormat="1" ht="15.75">
      <c r="A7" s="7"/>
      <c r="B7" s="6"/>
      <c r="C7" s="6"/>
      <c r="D7" s="6"/>
      <c r="E7" s="6"/>
      <c r="F7" s="6"/>
      <c r="G7" s="6"/>
      <c r="H7" s="6"/>
      <c r="I7" s="6"/>
      <c r="J7" s="6"/>
    </row>
    <row r="8" spans="2:10" ht="15.75">
      <c r="B8" s="2"/>
      <c r="C8" s="3"/>
      <c r="D8" s="3"/>
      <c r="E8" s="3"/>
      <c r="F8" s="3"/>
      <c r="G8" s="3"/>
      <c r="H8" s="3"/>
      <c r="I8" s="3"/>
      <c r="J8" s="1" t="s">
        <v>17</v>
      </c>
    </row>
    <row r="9" spans="1:10" ht="66" customHeight="1">
      <c r="A9" s="4" t="s">
        <v>18</v>
      </c>
      <c r="B9" s="19" t="s">
        <v>19</v>
      </c>
      <c r="C9" s="20" t="s">
        <v>2</v>
      </c>
      <c r="D9" s="20" t="s">
        <v>51</v>
      </c>
      <c r="E9" s="20" t="s">
        <v>20</v>
      </c>
      <c r="F9" s="20" t="s">
        <v>32</v>
      </c>
      <c r="G9" s="21" t="s">
        <v>203</v>
      </c>
      <c r="H9" s="20" t="s">
        <v>206</v>
      </c>
      <c r="I9" s="20" t="s">
        <v>205</v>
      </c>
      <c r="J9" s="21" t="s">
        <v>204</v>
      </c>
    </row>
    <row r="10" spans="1:10" ht="15.75">
      <c r="A10" s="8"/>
      <c r="B10" s="20" t="s">
        <v>21</v>
      </c>
      <c r="C10" s="20" t="s">
        <v>22</v>
      </c>
      <c r="D10" s="20" t="s">
        <v>23</v>
      </c>
      <c r="E10" s="20" t="s">
        <v>24</v>
      </c>
      <c r="F10" s="20" t="s">
        <v>25</v>
      </c>
      <c r="G10" s="20" t="s">
        <v>26</v>
      </c>
      <c r="H10" s="20" t="s">
        <v>64</v>
      </c>
      <c r="I10" s="20" t="s">
        <v>65</v>
      </c>
      <c r="J10" s="20" t="s">
        <v>66</v>
      </c>
    </row>
    <row r="11" spans="1:10" ht="17.25" customHeight="1">
      <c r="A11" s="8" t="s">
        <v>21</v>
      </c>
      <c r="B11" s="22" t="s">
        <v>152</v>
      </c>
      <c r="C11" s="23" t="s">
        <v>48</v>
      </c>
      <c r="D11" s="23" t="s">
        <v>27</v>
      </c>
      <c r="E11" s="23" t="s">
        <v>27</v>
      </c>
      <c r="F11" s="23" t="s">
        <v>27</v>
      </c>
      <c r="G11" s="24">
        <f>G12+G63+G73+G91+G104</f>
        <v>5961.6</v>
      </c>
      <c r="H11" s="33">
        <v>10717</v>
      </c>
      <c r="I11" s="33">
        <v>4456.7</v>
      </c>
      <c r="J11" s="24">
        <v>41.6</v>
      </c>
    </row>
    <row r="12" spans="1:10" ht="16.5" customHeight="1">
      <c r="A12" s="8" t="s">
        <v>22</v>
      </c>
      <c r="B12" s="22" t="s">
        <v>35</v>
      </c>
      <c r="C12" s="23" t="s">
        <v>48</v>
      </c>
      <c r="D12" s="23" t="s">
        <v>28</v>
      </c>
      <c r="E12" s="23" t="s">
        <v>27</v>
      </c>
      <c r="F12" s="23" t="s">
        <v>27</v>
      </c>
      <c r="G12" s="24">
        <v>3137.8</v>
      </c>
      <c r="H12" s="33">
        <v>3573.4</v>
      </c>
      <c r="I12" s="33">
        <v>2342.5</v>
      </c>
      <c r="J12" s="24">
        <v>65.5</v>
      </c>
    </row>
    <row r="13" spans="1:10" ht="25.5">
      <c r="A13" s="8" t="s">
        <v>23</v>
      </c>
      <c r="B13" s="22" t="s">
        <v>52</v>
      </c>
      <c r="C13" s="23" t="s">
        <v>48</v>
      </c>
      <c r="D13" s="23" t="s">
        <v>46</v>
      </c>
      <c r="E13" s="23" t="s">
        <v>27</v>
      </c>
      <c r="F13" s="23" t="s">
        <v>27</v>
      </c>
      <c r="G13" s="24">
        <f>G14</f>
        <v>491</v>
      </c>
      <c r="H13" s="33" t="s">
        <v>207</v>
      </c>
      <c r="I13" s="33">
        <v>377.1</v>
      </c>
      <c r="J13" s="24">
        <v>76.8</v>
      </c>
    </row>
    <row r="14" spans="1:10" ht="21.75" customHeight="1">
      <c r="A14" s="8" t="s">
        <v>24</v>
      </c>
      <c r="B14" s="25" t="s">
        <v>113</v>
      </c>
      <c r="C14" s="23" t="s">
        <v>48</v>
      </c>
      <c r="D14" s="23" t="s">
        <v>46</v>
      </c>
      <c r="E14" s="23" t="s">
        <v>153</v>
      </c>
      <c r="F14" s="23" t="s">
        <v>27</v>
      </c>
      <c r="G14" s="24">
        <f>G16</f>
        <v>491</v>
      </c>
      <c r="H14" s="33" t="s">
        <v>207</v>
      </c>
      <c r="I14" s="33">
        <v>377.1</v>
      </c>
      <c r="J14" s="24">
        <v>76.8</v>
      </c>
    </row>
    <row r="15" spans="1:10" ht="31.5" customHeight="1">
      <c r="A15" s="8" t="s">
        <v>25</v>
      </c>
      <c r="B15" s="25" t="s">
        <v>114</v>
      </c>
      <c r="C15" s="23" t="s">
        <v>48</v>
      </c>
      <c r="D15" s="23" t="s">
        <v>46</v>
      </c>
      <c r="E15" s="23" t="s">
        <v>154</v>
      </c>
      <c r="F15" s="23"/>
      <c r="G15" s="24">
        <f>G16</f>
        <v>491</v>
      </c>
      <c r="H15" s="33" t="s">
        <v>207</v>
      </c>
      <c r="I15" s="33">
        <v>377.1</v>
      </c>
      <c r="J15" s="24">
        <v>76.8</v>
      </c>
    </row>
    <row r="16" spans="1:10" ht="27" customHeight="1">
      <c r="A16" s="8" t="s">
        <v>26</v>
      </c>
      <c r="B16" s="25" t="s">
        <v>156</v>
      </c>
      <c r="C16" s="26">
        <v>819</v>
      </c>
      <c r="D16" s="27" t="s">
        <v>46</v>
      </c>
      <c r="E16" s="27" t="s">
        <v>155</v>
      </c>
      <c r="F16" s="27"/>
      <c r="G16" s="28">
        <f>G17</f>
        <v>491</v>
      </c>
      <c r="H16" s="28" t="s">
        <v>207</v>
      </c>
      <c r="I16" s="28">
        <v>377.1</v>
      </c>
      <c r="J16" s="24">
        <v>76.8</v>
      </c>
    </row>
    <row r="17" spans="1:10" ht="45" customHeight="1">
      <c r="A17" s="8" t="s">
        <v>64</v>
      </c>
      <c r="B17" s="25" t="s">
        <v>125</v>
      </c>
      <c r="C17" s="26">
        <v>819</v>
      </c>
      <c r="D17" s="27" t="s">
        <v>46</v>
      </c>
      <c r="E17" s="27" t="s">
        <v>155</v>
      </c>
      <c r="F17" s="27" t="s">
        <v>1</v>
      </c>
      <c r="G17" s="28">
        <f>G18</f>
        <v>491</v>
      </c>
      <c r="H17" s="28" t="s">
        <v>207</v>
      </c>
      <c r="I17" s="28">
        <v>377.1</v>
      </c>
      <c r="J17" s="24">
        <v>76.8</v>
      </c>
    </row>
    <row r="18" spans="1:10" ht="19.5" customHeight="1">
      <c r="A18" s="8" t="s">
        <v>65</v>
      </c>
      <c r="B18" s="25" t="s">
        <v>36</v>
      </c>
      <c r="C18" s="26">
        <v>819</v>
      </c>
      <c r="D18" s="27" t="s">
        <v>46</v>
      </c>
      <c r="E18" s="27" t="s">
        <v>155</v>
      </c>
      <c r="F18" s="27" t="s">
        <v>34</v>
      </c>
      <c r="G18" s="28">
        <v>491</v>
      </c>
      <c r="H18" s="28" t="s">
        <v>207</v>
      </c>
      <c r="I18" s="28">
        <v>377.1</v>
      </c>
      <c r="J18" s="24">
        <v>76.8</v>
      </c>
    </row>
    <row r="19" spans="1:10" ht="40.5" customHeight="1">
      <c r="A19" s="8" t="s">
        <v>66</v>
      </c>
      <c r="B19" s="25" t="s">
        <v>59</v>
      </c>
      <c r="C19" s="26">
        <v>819</v>
      </c>
      <c r="D19" s="27" t="s">
        <v>47</v>
      </c>
      <c r="E19" s="27" t="s">
        <v>27</v>
      </c>
      <c r="F19" s="27" t="s">
        <v>27</v>
      </c>
      <c r="G19" s="28">
        <v>2531</v>
      </c>
      <c r="H19" s="28">
        <v>2900.6</v>
      </c>
      <c r="I19" s="28">
        <v>1865.1</v>
      </c>
      <c r="J19" s="24">
        <v>64.3</v>
      </c>
    </row>
    <row r="20" spans="1:10" ht="27.75" customHeight="1">
      <c r="A20" s="8" t="s">
        <v>67</v>
      </c>
      <c r="B20" s="25" t="s">
        <v>143</v>
      </c>
      <c r="C20" s="26">
        <v>819</v>
      </c>
      <c r="D20" s="27" t="s">
        <v>47</v>
      </c>
      <c r="E20" s="27" t="s">
        <v>157</v>
      </c>
      <c r="F20" s="27"/>
      <c r="G20" s="28">
        <f>G22</f>
        <v>298</v>
      </c>
      <c r="H20" s="28" t="s">
        <v>208</v>
      </c>
      <c r="I20" s="28">
        <v>223.5</v>
      </c>
      <c r="J20" s="24">
        <v>75</v>
      </c>
    </row>
    <row r="21" spans="1:10" ht="40.5" customHeight="1">
      <c r="A21" s="8" t="s">
        <v>68</v>
      </c>
      <c r="B21" s="25" t="s">
        <v>160</v>
      </c>
      <c r="C21" s="26">
        <v>819</v>
      </c>
      <c r="D21" s="27" t="s">
        <v>47</v>
      </c>
      <c r="E21" s="27" t="s">
        <v>158</v>
      </c>
      <c r="F21" s="27"/>
      <c r="G21" s="28">
        <f>G22</f>
        <v>298</v>
      </c>
      <c r="H21" s="28" t="s">
        <v>208</v>
      </c>
      <c r="I21" s="28">
        <v>223.5</v>
      </c>
      <c r="J21" s="24">
        <v>75</v>
      </c>
    </row>
    <row r="22" spans="1:10" ht="65.25" customHeight="1">
      <c r="A22" s="8" t="s">
        <v>69</v>
      </c>
      <c r="B22" s="25" t="s">
        <v>161</v>
      </c>
      <c r="C22" s="26">
        <v>819</v>
      </c>
      <c r="D22" s="27" t="s">
        <v>47</v>
      </c>
      <c r="E22" s="27" t="s">
        <v>159</v>
      </c>
      <c r="F22" s="27"/>
      <c r="G22" s="28">
        <f>G23</f>
        <v>298</v>
      </c>
      <c r="H22" s="28" t="s">
        <v>208</v>
      </c>
      <c r="I22" s="28">
        <v>223.5</v>
      </c>
      <c r="J22" s="24">
        <v>75</v>
      </c>
    </row>
    <row r="23" spans="1:10" ht="15.75">
      <c r="A23" s="8" t="s">
        <v>70</v>
      </c>
      <c r="B23" s="25" t="s">
        <v>3</v>
      </c>
      <c r="C23" s="26">
        <v>819</v>
      </c>
      <c r="D23" s="27" t="s">
        <v>47</v>
      </c>
      <c r="E23" s="27" t="s">
        <v>159</v>
      </c>
      <c r="F23" s="27" t="s">
        <v>16</v>
      </c>
      <c r="G23" s="28">
        <f>G24</f>
        <v>298</v>
      </c>
      <c r="H23" s="28" t="s">
        <v>208</v>
      </c>
      <c r="I23" s="28">
        <v>223.5</v>
      </c>
      <c r="J23" s="24">
        <v>75</v>
      </c>
    </row>
    <row r="24" spans="1:10" ht="15.75">
      <c r="A24" s="8" t="s">
        <v>71</v>
      </c>
      <c r="B24" s="25" t="s">
        <v>60</v>
      </c>
      <c r="C24" s="26">
        <v>819</v>
      </c>
      <c r="D24" s="27" t="s">
        <v>47</v>
      </c>
      <c r="E24" s="27" t="s">
        <v>159</v>
      </c>
      <c r="F24" s="27" t="s">
        <v>15</v>
      </c>
      <c r="G24" s="28">
        <v>298</v>
      </c>
      <c r="H24" s="28" t="s">
        <v>208</v>
      </c>
      <c r="I24" s="28">
        <v>223.5</v>
      </c>
      <c r="J24" s="24">
        <v>75</v>
      </c>
    </row>
    <row r="25" spans="1:10" ht="15.75">
      <c r="A25" s="8" t="s">
        <v>72</v>
      </c>
      <c r="B25" s="25" t="s">
        <v>113</v>
      </c>
      <c r="C25" s="26">
        <v>819</v>
      </c>
      <c r="D25" s="27" t="s">
        <v>47</v>
      </c>
      <c r="E25" s="27" t="s">
        <v>153</v>
      </c>
      <c r="F25" s="27"/>
      <c r="G25" s="28">
        <v>2233</v>
      </c>
      <c r="H25" s="28">
        <v>2547.1</v>
      </c>
      <c r="I25" s="28">
        <v>1605.6</v>
      </c>
      <c r="J25" s="24">
        <v>63</v>
      </c>
    </row>
    <row r="26" spans="1:10" ht="29.25" customHeight="1">
      <c r="A26" s="8" t="s">
        <v>115</v>
      </c>
      <c r="B26" s="25" t="s">
        <v>114</v>
      </c>
      <c r="C26" s="26">
        <v>819</v>
      </c>
      <c r="D26" s="27" t="s">
        <v>47</v>
      </c>
      <c r="E26" s="27" t="s">
        <v>154</v>
      </c>
      <c r="F26" s="27"/>
      <c r="G26" s="28">
        <v>2233</v>
      </c>
      <c r="H26" s="28">
        <v>2547.1</v>
      </c>
      <c r="I26" s="28">
        <v>1605.6</v>
      </c>
      <c r="J26" s="24">
        <v>63</v>
      </c>
    </row>
    <row r="27" spans="1:10" ht="29.25" customHeight="1">
      <c r="A27" s="8" t="s">
        <v>73</v>
      </c>
      <c r="B27" s="25" t="s">
        <v>124</v>
      </c>
      <c r="C27" s="26">
        <v>819</v>
      </c>
      <c r="D27" s="27" t="s">
        <v>47</v>
      </c>
      <c r="E27" s="27" t="s">
        <v>162</v>
      </c>
      <c r="F27" s="27"/>
      <c r="G27" s="28">
        <v>2208</v>
      </c>
      <c r="H27" s="28">
        <v>2547.1</v>
      </c>
      <c r="I27" s="28">
        <v>1605.6</v>
      </c>
      <c r="J27" s="24">
        <v>63</v>
      </c>
    </row>
    <row r="28" spans="1:10" ht="42.75" customHeight="1">
      <c r="A28" s="8" t="s">
        <v>118</v>
      </c>
      <c r="B28" s="25" t="s">
        <v>125</v>
      </c>
      <c r="C28" s="26">
        <v>819</v>
      </c>
      <c r="D28" s="27" t="s">
        <v>47</v>
      </c>
      <c r="E28" s="27" t="s">
        <v>162</v>
      </c>
      <c r="F28" s="27" t="s">
        <v>1</v>
      </c>
      <c r="G28" s="28">
        <f>G29</f>
        <v>1659</v>
      </c>
      <c r="H28" s="28" t="s">
        <v>286</v>
      </c>
      <c r="I28" s="28">
        <v>1123.4</v>
      </c>
      <c r="J28" s="24">
        <v>69</v>
      </c>
    </row>
    <row r="29" spans="1:10" ht="16.5" customHeight="1">
      <c r="A29" s="8" t="s">
        <v>119</v>
      </c>
      <c r="B29" s="25" t="s">
        <v>36</v>
      </c>
      <c r="C29" s="26">
        <v>819</v>
      </c>
      <c r="D29" s="27" t="s">
        <v>47</v>
      </c>
      <c r="E29" s="27" t="s">
        <v>162</v>
      </c>
      <c r="F29" s="27" t="s">
        <v>34</v>
      </c>
      <c r="G29" s="28">
        <v>1659</v>
      </c>
      <c r="H29" s="28" t="s">
        <v>286</v>
      </c>
      <c r="I29" s="28">
        <v>1123.4</v>
      </c>
      <c r="J29" s="24">
        <v>69</v>
      </c>
    </row>
    <row r="30" spans="1:10" ht="18" customHeight="1">
      <c r="A30" s="8" t="s">
        <v>120</v>
      </c>
      <c r="B30" s="25" t="s">
        <v>37</v>
      </c>
      <c r="C30" s="26">
        <v>819</v>
      </c>
      <c r="D30" s="27" t="s">
        <v>47</v>
      </c>
      <c r="E30" s="27" t="s">
        <v>162</v>
      </c>
      <c r="F30" s="27" t="s">
        <v>50</v>
      </c>
      <c r="G30" s="28">
        <f>G31</f>
        <v>549</v>
      </c>
      <c r="H30" s="28">
        <v>918.6</v>
      </c>
      <c r="I30" s="28">
        <v>482.2</v>
      </c>
      <c r="J30" s="24">
        <v>52.5</v>
      </c>
    </row>
    <row r="31" spans="1:10" ht="27.75" customHeight="1">
      <c r="A31" s="8" t="s">
        <v>121</v>
      </c>
      <c r="B31" s="25" t="s">
        <v>126</v>
      </c>
      <c r="C31" s="26">
        <v>819</v>
      </c>
      <c r="D31" s="27" t="s">
        <v>47</v>
      </c>
      <c r="E31" s="27" t="s">
        <v>162</v>
      </c>
      <c r="F31" s="27" t="s">
        <v>31</v>
      </c>
      <c r="G31" s="28">
        <v>549</v>
      </c>
      <c r="H31" s="28">
        <v>918.6</v>
      </c>
      <c r="I31" s="28">
        <v>482.2</v>
      </c>
      <c r="J31" s="24">
        <v>52.5</v>
      </c>
    </row>
    <row r="32" spans="1:10" ht="55.5" customHeight="1">
      <c r="A32" s="8" t="s">
        <v>74</v>
      </c>
      <c r="B32" s="25" t="s">
        <v>164</v>
      </c>
      <c r="C32" s="26">
        <v>819</v>
      </c>
      <c r="D32" s="27" t="s">
        <v>47</v>
      </c>
      <c r="E32" s="27" t="s">
        <v>163</v>
      </c>
      <c r="F32" s="27"/>
      <c r="G32" s="28">
        <f>G33</f>
        <v>25</v>
      </c>
      <c r="H32" s="28">
        <v>55.6</v>
      </c>
      <c r="I32" s="28">
        <v>35.9</v>
      </c>
      <c r="J32" s="24">
        <v>64.5</v>
      </c>
    </row>
    <row r="33" spans="1:10" ht="44.25" customHeight="1">
      <c r="A33" s="8" t="s">
        <v>75</v>
      </c>
      <c r="B33" s="25" t="s">
        <v>125</v>
      </c>
      <c r="C33" s="26">
        <v>819</v>
      </c>
      <c r="D33" s="27" t="s">
        <v>47</v>
      </c>
      <c r="E33" s="27" t="s">
        <v>163</v>
      </c>
      <c r="F33" s="27" t="s">
        <v>1</v>
      </c>
      <c r="G33" s="28">
        <f>G34</f>
        <v>25</v>
      </c>
      <c r="H33" s="28">
        <v>55.6</v>
      </c>
      <c r="I33" s="28">
        <v>35.9</v>
      </c>
      <c r="J33" s="24">
        <v>64.5</v>
      </c>
    </row>
    <row r="34" spans="1:10" ht="18.75" customHeight="1">
      <c r="A34" s="8" t="s">
        <v>76</v>
      </c>
      <c r="B34" s="25" t="s">
        <v>36</v>
      </c>
      <c r="C34" s="26">
        <v>819</v>
      </c>
      <c r="D34" s="27" t="s">
        <v>47</v>
      </c>
      <c r="E34" s="27" t="s">
        <v>163</v>
      </c>
      <c r="F34" s="27" t="s">
        <v>34</v>
      </c>
      <c r="G34" s="28">
        <v>25</v>
      </c>
      <c r="H34" s="28">
        <v>55.6</v>
      </c>
      <c r="I34" s="28">
        <v>35.9</v>
      </c>
      <c r="J34" s="24">
        <v>64.5</v>
      </c>
    </row>
    <row r="35" spans="1:10" ht="18.75" customHeight="1">
      <c r="A35" s="8" t="s">
        <v>77</v>
      </c>
      <c r="B35" s="25" t="s">
        <v>44</v>
      </c>
      <c r="C35" s="26">
        <v>819</v>
      </c>
      <c r="D35" s="27" t="s">
        <v>45</v>
      </c>
      <c r="E35" s="27"/>
      <c r="F35" s="27"/>
      <c r="G35" s="28">
        <f>G38</f>
        <v>1</v>
      </c>
      <c r="H35" s="28" t="s">
        <v>209</v>
      </c>
      <c r="I35" s="28">
        <v>0</v>
      </c>
      <c r="J35" s="24">
        <v>0</v>
      </c>
    </row>
    <row r="36" spans="1:10" ht="18.75" customHeight="1">
      <c r="A36" s="8" t="s">
        <v>78</v>
      </c>
      <c r="B36" s="25" t="s">
        <v>113</v>
      </c>
      <c r="C36" s="26">
        <v>819</v>
      </c>
      <c r="D36" s="27" t="s">
        <v>45</v>
      </c>
      <c r="E36" s="27" t="s">
        <v>153</v>
      </c>
      <c r="F36" s="27"/>
      <c r="G36" s="28">
        <f>G37</f>
        <v>1</v>
      </c>
      <c r="H36" s="28" t="s">
        <v>209</v>
      </c>
      <c r="I36" s="28" t="s">
        <v>237</v>
      </c>
      <c r="J36" s="24">
        <v>0</v>
      </c>
    </row>
    <row r="37" spans="1:10" ht="27.75" customHeight="1">
      <c r="A37" s="8" t="s">
        <v>79</v>
      </c>
      <c r="B37" s="25" t="s">
        <v>114</v>
      </c>
      <c r="C37" s="26">
        <v>819</v>
      </c>
      <c r="D37" s="27" t="s">
        <v>45</v>
      </c>
      <c r="E37" s="27" t="s">
        <v>154</v>
      </c>
      <c r="F37" s="27"/>
      <c r="G37" s="28">
        <f>G38</f>
        <v>1</v>
      </c>
      <c r="H37" s="28" t="s">
        <v>209</v>
      </c>
      <c r="I37" s="28" t="s">
        <v>237</v>
      </c>
      <c r="J37" s="24">
        <v>0</v>
      </c>
    </row>
    <row r="38" spans="1:10" ht="27.75" customHeight="1">
      <c r="A38" s="8" t="s">
        <v>80</v>
      </c>
      <c r="B38" s="25" t="s">
        <v>116</v>
      </c>
      <c r="C38" s="26">
        <v>819</v>
      </c>
      <c r="D38" s="27" t="s">
        <v>45</v>
      </c>
      <c r="E38" s="27" t="s">
        <v>165</v>
      </c>
      <c r="F38" s="27"/>
      <c r="G38" s="28">
        <f>G39</f>
        <v>1</v>
      </c>
      <c r="H38" s="28" t="s">
        <v>209</v>
      </c>
      <c r="I38" s="28" t="s">
        <v>237</v>
      </c>
      <c r="J38" s="24">
        <v>0</v>
      </c>
    </row>
    <row r="39" spans="1:10" ht="18.75" customHeight="1">
      <c r="A39" s="8" t="s">
        <v>81</v>
      </c>
      <c r="B39" s="25" t="s">
        <v>127</v>
      </c>
      <c r="C39" s="26">
        <v>819</v>
      </c>
      <c r="D39" s="27" t="s">
        <v>45</v>
      </c>
      <c r="E39" s="27" t="s">
        <v>165</v>
      </c>
      <c r="F39" s="27" t="s">
        <v>122</v>
      </c>
      <c r="G39" s="28">
        <f>G40</f>
        <v>1</v>
      </c>
      <c r="H39" s="28" t="s">
        <v>209</v>
      </c>
      <c r="I39" s="28" t="s">
        <v>237</v>
      </c>
      <c r="J39" s="24">
        <v>0</v>
      </c>
    </row>
    <row r="40" spans="1:10" ht="18.75" customHeight="1">
      <c r="A40" s="8" t="s">
        <v>82</v>
      </c>
      <c r="B40" s="25" t="s">
        <v>128</v>
      </c>
      <c r="C40" s="26">
        <v>819</v>
      </c>
      <c r="D40" s="27" t="s">
        <v>45</v>
      </c>
      <c r="E40" s="27" t="s">
        <v>165</v>
      </c>
      <c r="F40" s="27" t="s">
        <v>123</v>
      </c>
      <c r="G40" s="28">
        <v>1</v>
      </c>
      <c r="H40" s="28" t="s">
        <v>209</v>
      </c>
      <c r="I40" s="28" t="s">
        <v>237</v>
      </c>
      <c r="J40" s="24">
        <v>0</v>
      </c>
    </row>
    <row r="41" spans="1:10" ht="18.75" customHeight="1">
      <c r="A41" s="8" t="s">
        <v>83</v>
      </c>
      <c r="B41" s="25" t="s">
        <v>49</v>
      </c>
      <c r="C41" s="26">
        <v>819</v>
      </c>
      <c r="D41" s="27" t="s">
        <v>53</v>
      </c>
      <c r="E41" s="27"/>
      <c r="F41" s="27"/>
      <c r="G41" s="28">
        <f>G52+G47+G42</f>
        <v>114.80000000000001</v>
      </c>
      <c r="H41" s="28" t="s">
        <v>210</v>
      </c>
      <c r="I41" s="28">
        <v>100.4</v>
      </c>
      <c r="J41" s="24">
        <v>55.5</v>
      </c>
    </row>
    <row r="42" spans="1:10" ht="31.5" customHeight="1">
      <c r="A42" s="8" t="s">
        <v>84</v>
      </c>
      <c r="B42" s="25" t="s">
        <v>142</v>
      </c>
      <c r="C42" s="26">
        <v>819</v>
      </c>
      <c r="D42" s="27" t="s">
        <v>53</v>
      </c>
      <c r="E42" s="27" t="s">
        <v>167</v>
      </c>
      <c r="F42" s="27"/>
      <c r="G42" s="28">
        <f>G44</f>
        <v>1</v>
      </c>
      <c r="H42" s="28" t="s">
        <v>209</v>
      </c>
      <c r="I42" s="28" t="s">
        <v>237</v>
      </c>
      <c r="J42" s="24">
        <v>0</v>
      </c>
    </row>
    <row r="43" spans="1:10" ht="42" customHeight="1">
      <c r="A43" s="8" t="s">
        <v>85</v>
      </c>
      <c r="B43" s="25" t="s">
        <v>197</v>
      </c>
      <c r="C43" s="26">
        <v>819</v>
      </c>
      <c r="D43" s="29" t="s">
        <v>53</v>
      </c>
      <c r="E43" s="27" t="s">
        <v>166</v>
      </c>
      <c r="F43" s="27"/>
      <c r="G43" s="28">
        <f>G44</f>
        <v>1</v>
      </c>
      <c r="H43" s="28" t="s">
        <v>209</v>
      </c>
      <c r="I43" s="28" t="s">
        <v>237</v>
      </c>
      <c r="J43" s="24">
        <v>0</v>
      </c>
    </row>
    <row r="44" spans="1:10" ht="56.25" customHeight="1">
      <c r="A44" s="8" t="s">
        <v>86</v>
      </c>
      <c r="B44" s="25" t="s">
        <v>198</v>
      </c>
      <c r="C44" s="26">
        <v>819</v>
      </c>
      <c r="D44" s="29" t="s">
        <v>53</v>
      </c>
      <c r="E44" s="27" t="s">
        <v>168</v>
      </c>
      <c r="F44" s="27" t="s">
        <v>27</v>
      </c>
      <c r="G44" s="28">
        <f>G45</f>
        <v>1</v>
      </c>
      <c r="H44" s="28" t="s">
        <v>209</v>
      </c>
      <c r="I44" s="28" t="s">
        <v>237</v>
      </c>
      <c r="J44" s="24">
        <v>0</v>
      </c>
    </row>
    <row r="45" spans="1:10" ht="18.75" customHeight="1">
      <c r="A45" s="14">
        <v>35</v>
      </c>
      <c r="B45" s="25" t="s">
        <v>37</v>
      </c>
      <c r="C45" s="26">
        <v>819</v>
      </c>
      <c r="D45" s="29" t="s">
        <v>53</v>
      </c>
      <c r="E45" s="27" t="s">
        <v>168</v>
      </c>
      <c r="F45" s="27" t="s">
        <v>50</v>
      </c>
      <c r="G45" s="28">
        <f>G46</f>
        <v>1</v>
      </c>
      <c r="H45" s="28" t="s">
        <v>209</v>
      </c>
      <c r="I45" s="28" t="s">
        <v>237</v>
      </c>
      <c r="J45" s="24">
        <v>0</v>
      </c>
    </row>
    <row r="46" spans="1:10" ht="31.5" customHeight="1">
      <c r="A46" s="14">
        <v>36</v>
      </c>
      <c r="B46" s="25" t="s">
        <v>126</v>
      </c>
      <c r="C46" s="26">
        <v>819</v>
      </c>
      <c r="D46" s="29" t="s">
        <v>53</v>
      </c>
      <c r="E46" s="27" t="s">
        <v>168</v>
      </c>
      <c r="F46" s="27" t="s">
        <v>31</v>
      </c>
      <c r="G46" s="28">
        <v>1</v>
      </c>
      <c r="H46" s="28" t="s">
        <v>209</v>
      </c>
      <c r="I46" s="28" t="s">
        <v>237</v>
      </c>
      <c r="J46" s="24">
        <v>0</v>
      </c>
    </row>
    <row r="47" spans="1:10" ht="27.75" customHeight="1">
      <c r="A47" s="14">
        <v>37</v>
      </c>
      <c r="B47" s="25" t="s">
        <v>143</v>
      </c>
      <c r="C47" s="26">
        <v>819</v>
      </c>
      <c r="D47" s="27" t="s">
        <v>53</v>
      </c>
      <c r="E47" s="27" t="s">
        <v>157</v>
      </c>
      <c r="F47" s="27"/>
      <c r="G47" s="28">
        <f>G49</f>
        <v>5</v>
      </c>
      <c r="H47" s="28" t="s">
        <v>211</v>
      </c>
      <c r="I47" s="28">
        <v>3.7</v>
      </c>
      <c r="J47" s="24">
        <v>74</v>
      </c>
    </row>
    <row r="48" spans="1:10" ht="40.5" customHeight="1">
      <c r="A48" s="14">
        <v>38</v>
      </c>
      <c r="B48" s="25" t="s">
        <v>141</v>
      </c>
      <c r="C48" s="26">
        <v>819</v>
      </c>
      <c r="D48" s="27" t="s">
        <v>53</v>
      </c>
      <c r="E48" s="27" t="s">
        <v>158</v>
      </c>
      <c r="F48" s="27"/>
      <c r="G48" s="28">
        <f>G49</f>
        <v>5</v>
      </c>
      <c r="H48" s="28" t="s">
        <v>211</v>
      </c>
      <c r="I48" s="28">
        <v>3.7</v>
      </c>
      <c r="J48" s="24">
        <v>74</v>
      </c>
    </row>
    <row r="49" spans="1:10" ht="68.25" customHeight="1">
      <c r="A49" s="14">
        <v>39</v>
      </c>
      <c r="B49" s="25" t="s">
        <v>170</v>
      </c>
      <c r="C49" s="26">
        <v>819</v>
      </c>
      <c r="D49" s="27" t="s">
        <v>53</v>
      </c>
      <c r="E49" s="27" t="s">
        <v>169</v>
      </c>
      <c r="F49" s="27"/>
      <c r="G49" s="28">
        <f>G50</f>
        <v>5</v>
      </c>
      <c r="H49" s="28" t="s">
        <v>211</v>
      </c>
      <c r="I49" s="28">
        <v>3.7</v>
      </c>
      <c r="J49" s="24">
        <v>74</v>
      </c>
    </row>
    <row r="50" spans="1:10" ht="18.75" customHeight="1">
      <c r="A50" s="14">
        <v>40</v>
      </c>
      <c r="B50" s="25" t="s">
        <v>3</v>
      </c>
      <c r="C50" s="26">
        <v>819</v>
      </c>
      <c r="D50" s="27" t="s">
        <v>53</v>
      </c>
      <c r="E50" s="27" t="s">
        <v>169</v>
      </c>
      <c r="F50" s="27" t="s">
        <v>16</v>
      </c>
      <c r="G50" s="28">
        <f>G51</f>
        <v>5</v>
      </c>
      <c r="H50" s="28" t="s">
        <v>211</v>
      </c>
      <c r="I50" s="28">
        <v>3.7</v>
      </c>
      <c r="J50" s="24">
        <v>74</v>
      </c>
    </row>
    <row r="51" spans="1:10" ht="18.75" customHeight="1">
      <c r="A51" s="8" t="s">
        <v>190</v>
      </c>
      <c r="B51" s="25" t="s">
        <v>60</v>
      </c>
      <c r="C51" s="26">
        <v>819</v>
      </c>
      <c r="D51" s="27" t="s">
        <v>53</v>
      </c>
      <c r="E51" s="27" t="s">
        <v>169</v>
      </c>
      <c r="F51" s="27" t="s">
        <v>15</v>
      </c>
      <c r="G51" s="28">
        <v>5</v>
      </c>
      <c r="H51" s="28" t="s">
        <v>211</v>
      </c>
      <c r="I51" s="28">
        <v>3.7</v>
      </c>
      <c r="J51" s="24">
        <v>74</v>
      </c>
    </row>
    <row r="52" spans="1:10" ht="18.75" customHeight="1">
      <c r="A52" s="8" t="s">
        <v>191</v>
      </c>
      <c r="B52" s="25" t="s">
        <v>113</v>
      </c>
      <c r="C52" s="26">
        <v>819</v>
      </c>
      <c r="D52" s="27" t="s">
        <v>53</v>
      </c>
      <c r="E52" s="27" t="s">
        <v>153</v>
      </c>
      <c r="F52" s="27"/>
      <c r="G52" s="28">
        <f>G53</f>
        <v>108.80000000000001</v>
      </c>
      <c r="H52" s="28" t="s">
        <v>212</v>
      </c>
      <c r="I52" s="28" t="s">
        <v>218</v>
      </c>
      <c r="J52" s="24">
        <v>52.9</v>
      </c>
    </row>
    <row r="53" spans="1:10" ht="29.25" customHeight="1">
      <c r="A53" s="8" t="s">
        <v>192</v>
      </c>
      <c r="B53" s="25" t="s">
        <v>114</v>
      </c>
      <c r="C53" s="26">
        <v>819</v>
      </c>
      <c r="D53" s="27" t="s">
        <v>53</v>
      </c>
      <c r="E53" s="27" t="s">
        <v>154</v>
      </c>
      <c r="F53" s="27"/>
      <c r="G53" s="28">
        <f>G54+G60</f>
        <v>108.80000000000001</v>
      </c>
      <c r="H53" s="28" t="s">
        <v>212</v>
      </c>
      <c r="I53" s="28">
        <v>92.1</v>
      </c>
      <c r="J53" s="24">
        <v>52.9</v>
      </c>
    </row>
    <row r="54" spans="1:10" ht="46.5" customHeight="1">
      <c r="A54" s="8" t="s">
        <v>193</v>
      </c>
      <c r="B54" s="25" t="s">
        <v>172</v>
      </c>
      <c r="C54" s="26">
        <v>819</v>
      </c>
      <c r="D54" s="27" t="s">
        <v>53</v>
      </c>
      <c r="E54" s="27" t="s">
        <v>171</v>
      </c>
      <c r="F54" s="27"/>
      <c r="G54" s="28">
        <f>G55</f>
        <v>4.4</v>
      </c>
      <c r="H54" s="28" t="s">
        <v>213</v>
      </c>
      <c r="I54" s="28" t="s">
        <v>241</v>
      </c>
      <c r="J54" s="24">
        <v>25</v>
      </c>
    </row>
    <row r="55" spans="1:10" ht="18.75" customHeight="1">
      <c r="A55" s="8" t="s">
        <v>194</v>
      </c>
      <c r="B55" s="25" t="s">
        <v>37</v>
      </c>
      <c r="C55" s="26">
        <v>819</v>
      </c>
      <c r="D55" s="27" t="s">
        <v>53</v>
      </c>
      <c r="E55" s="27" t="s">
        <v>171</v>
      </c>
      <c r="F55" s="27" t="s">
        <v>50</v>
      </c>
      <c r="G55" s="28">
        <f>G56</f>
        <v>4.4</v>
      </c>
      <c r="H55" s="28" t="s">
        <v>213</v>
      </c>
      <c r="I55" s="28" t="s">
        <v>241</v>
      </c>
      <c r="J55" s="24">
        <v>25</v>
      </c>
    </row>
    <row r="56" spans="1:10" ht="30" customHeight="1">
      <c r="A56" s="8" t="s">
        <v>195</v>
      </c>
      <c r="B56" s="25" t="s">
        <v>126</v>
      </c>
      <c r="C56" s="26">
        <v>819</v>
      </c>
      <c r="D56" s="27" t="s">
        <v>53</v>
      </c>
      <c r="E56" s="27" t="s">
        <v>171</v>
      </c>
      <c r="F56" s="27" t="s">
        <v>31</v>
      </c>
      <c r="G56" s="28">
        <v>4.4</v>
      </c>
      <c r="H56" s="28" t="s">
        <v>213</v>
      </c>
      <c r="I56" s="28" t="s">
        <v>241</v>
      </c>
      <c r="J56" s="24">
        <v>25</v>
      </c>
    </row>
    <row r="57" spans="1:10" ht="42" customHeight="1">
      <c r="A57" s="8" t="s">
        <v>87</v>
      </c>
      <c r="B57" s="25" t="s">
        <v>214</v>
      </c>
      <c r="C57" s="26">
        <v>819</v>
      </c>
      <c r="D57" s="27" t="s">
        <v>53</v>
      </c>
      <c r="E57" s="27" t="s">
        <v>215</v>
      </c>
      <c r="F57" s="27"/>
      <c r="G57" s="28">
        <v>0</v>
      </c>
      <c r="H57" s="28" t="s">
        <v>216</v>
      </c>
      <c r="I57" s="28" t="s">
        <v>216</v>
      </c>
      <c r="J57" s="24">
        <v>100</v>
      </c>
    </row>
    <row r="58" spans="1:10" ht="15.75" customHeight="1">
      <c r="A58" s="8" t="s">
        <v>88</v>
      </c>
      <c r="B58" s="25" t="s">
        <v>127</v>
      </c>
      <c r="C58" s="26">
        <v>819</v>
      </c>
      <c r="D58" s="27" t="s">
        <v>53</v>
      </c>
      <c r="E58" s="27" t="s">
        <v>215</v>
      </c>
      <c r="F58" s="27" t="s">
        <v>122</v>
      </c>
      <c r="G58" s="28">
        <v>0</v>
      </c>
      <c r="H58" s="28" t="s">
        <v>216</v>
      </c>
      <c r="I58" s="28" t="s">
        <v>216</v>
      </c>
      <c r="J58" s="24">
        <v>100</v>
      </c>
    </row>
    <row r="59" spans="1:10" ht="14.25" customHeight="1">
      <c r="A59" s="8" t="s">
        <v>89</v>
      </c>
      <c r="B59" s="25" t="s">
        <v>188</v>
      </c>
      <c r="C59" s="26">
        <v>819</v>
      </c>
      <c r="D59" s="27" t="s">
        <v>53</v>
      </c>
      <c r="E59" s="27" t="s">
        <v>215</v>
      </c>
      <c r="F59" s="27" t="s">
        <v>187</v>
      </c>
      <c r="G59" s="28">
        <v>0</v>
      </c>
      <c r="H59" s="28" t="s">
        <v>216</v>
      </c>
      <c r="I59" s="28" t="s">
        <v>216</v>
      </c>
      <c r="J59" s="24">
        <v>100</v>
      </c>
    </row>
    <row r="60" spans="1:10" ht="31.5" customHeight="1">
      <c r="A60" s="8" t="s">
        <v>90</v>
      </c>
      <c r="B60" s="25" t="s">
        <v>189</v>
      </c>
      <c r="C60" s="26">
        <v>819</v>
      </c>
      <c r="D60" s="27" t="s">
        <v>53</v>
      </c>
      <c r="E60" s="27" t="s">
        <v>186</v>
      </c>
      <c r="F60" s="27"/>
      <c r="G60" s="28">
        <f>G61</f>
        <v>104.4</v>
      </c>
      <c r="H60" s="28" t="s">
        <v>217</v>
      </c>
      <c r="I60" s="28">
        <v>94</v>
      </c>
      <c r="J60" s="24">
        <v>55.4</v>
      </c>
    </row>
    <row r="61" spans="1:10" ht="16.5" customHeight="1">
      <c r="A61" s="8" t="s">
        <v>91</v>
      </c>
      <c r="B61" s="25" t="s">
        <v>127</v>
      </c>
      <c r="C61" s="26">
        <v>819</v>
      </c>
      <c r="D61" s="27" t="s">
        <v>53</v>
      </c>
      <c r="E61" s="27" t="s">
        <v>186</v>
      </c>
      <c r="F61" s="27" t="s">
        <v>122</v>
      </c>
      <c r="G61" s="28">
        <f>G62</f>
        <v>104.4</v>
      </c>
      <c r="H61" s="28" t="s">
        <v>217</v>
      </c>
      <c r="I61" s="28">
        <v>94</v>
      </c>
      <c r="J61" s="24">
        <v>55.4</v>
      </c>
    </row>
    <row r="62" spans="1:10" ht="15.75" customHeight="1">
      <c r="A62" s="8" t="s">
        <v>92</v>
      </c>
      <c r="B62" s="25" t="s">
        <v>188</v>
      </c>
      <c r="C62" s="26">
        <v>819</v>
      </c>
      <c r="D62" s="27" t="s">
        <v>53</v>
      </c>
      <c r="E62" s="27" t="s">
        <v>186</v>
      </c>
      <c r="F62" s="27" t="s">
        <v>187</v>
      </c>
      <c r="G62" s="28">
        <v>104.4</v>
      </c>
      <c r="H62" s="28" t="s">
        <v>217</v>
      </c>
      <c r="I62" s="28">
        <v>94</v>
      </c>
      <c r="J62" s="24">
        <v>55.4</v>
      </c>
    </row>
    <row r="63" spans="1:10" ht="18.75" customHeight="1">
      <c r="A63" s="8" t="s">
        <v>93</v>
      </c>
      <c r="B63" s="25" t="s">
        <v>109</v>
      </c>
      <c r="C63" s="26">
        <v>819</v>
      </c>
      <c r="D63" s="27" t="s">
        <v>43</v>
      </c>
      <c r="E63" s="27" t="s">
        <v>27</v>
      </c>
      <c r="F63" s="27" t="s">
        <v>27</v>
      </c>
      <c r="G63" s="28">
        <f>G64</f>
        <v>110.5</v>
      </c>
      <c r="H63" s="28" t="s">
        <v>264</v>
      </c>
      <c r="I63" s="28">
        <v>67.9</v>
      </c>
      <c r="J63" s="24">
        <v>65.4</v>
      </c>
    </row>
    <row r="64" spans="1:10" ht="18.75" customHeight="1">
      <c r="A64" s="8" t="s">
        <v>94</v>
      </c>
      <c r="B64" s="25" t="s">
        <v>61</v>
      </c>
      <c r="C64" s="26">
        <v>819</v>
      </c>
      <c r="D64" s="27" t="s">
        <v>4</v>
      </c>
      <c r="E64" s="27"/>
      <c r="F64" s="27" t="s">
        <v>27</v>
      </c>
      <c r="G64" s="28">
        <f>G65</f>
        <v>110.5</v>
      </c>
      <c r="H64" s="28" t="s">
        <v>264</v>
      </c>
      <c r="I64" s="28">
        <v>67.9</v>
      </c>
      <c r="J64" s="24">
        <v>65.4</v>
      </c>
    </row>
    <row r="65" spans="1:10" ht="18.75" customHeight="1">
      <c r="A65" s="8" t="s">
        <v>95</v>
      </c>
      <c r="B65" s="25" t="s">
        <v>113</v>
      </c>
      <c r="C65" s="26">
        <v>819</v>
      </c>
      <c r="D65" s="27" t="s">
        <v>4</v>
      </c>
      <c r="E65" s="27" t="s">
        <v>153</v>
      </c>
      <c r="F65" s="27"/>
      <c r="G65" s="28">
        <f>G66</f>
        <v>110.5</v>
      </c>
      <c r="H65" s="28" t="s">
        <v>264</v>
      </c>
      <c r="I65" s="28">
        <v>67.9</v>
      </c>
      <c r="J65" s="24">
        <v>65.4</v>
      </c>
    </row>
    <row r="66" spans="1:10" ht="33.75" customHeight="1">
      <c r="A66" s="8" t="s">
        <v>96</v>
      </c>
      <c r="B66" s="25" t="s">
        <v>114</v>
      </c>
      <c r="C66" s="26">
        <v>819</v>
      </c>
      <c r="D66" s="27" t="s">
        <v>4</v>
      </c>
      <c r="E66" s="27" t="s">
        <v>154</v>
      </c>
      <c r="F66" s="27"/>
      <c r="G66" s="28">
        <f>G67</f>
        <v>110.5</v>
      </c>
      <c r="H66" s="28" t="s">
        <v>264</v>
      </c>
      <c r="I66" s="28">
        <v>67.9</v>
      </c>
      <c r="J66" s="24">
        <v>65.4</v>
      </c>
    </row>
    <row r="67" spans="1:10" ht="44.25" customHeight="1">
      <c r="A67" s="8" t="s">
        <v>97</v>
      </c>
      <c r="B67" s="25" t="s">
        <v>117</v>
      </c>
      <c r="C67" s="26">
        <v>819</v>
      </c>
      <c r="D67" s="27" t="s">
        <v>4</v>
      </c>
      <c r="E67" s="27" t="s">
        <v>173</v>
      </c>
      <c r="F67" s="27"/>
      <c r="G67" s="28">
        <v>110.5</v>
      </c>
      <c r="H67" s="28" t="s">
        <v>264</v>
      </c>
      <c r="I67" s="28">
        <v>67.9</v>
      </c>
      <c r="J67" s="24">
        <v>65.4</v>
      </c>
    </row>
    <row r="68" spans="1:10" ht="45" customHeight="1">
      <c r="A68" s="8" t="s">
        <v>98</v>
      </c>
      <c r="B68" s="25" t="s">
        <v>125</v>
      </c>
      <c r="C68" s="26">
        <v>819</v>
      </c>
      <c r="D68" s="27" t="s">
        <v>4</v>
      </c>
      <c r="E68" s="27" t="s">
        <v>173</v>
      </c>
      <c r="F68" s="27" t="s">
        <v>1</v>
      </c>
      <c r="G68" s="28">
        <f>G69+G70</f>
        <v>110.5</v>
      </c>
      <c r="H68" s="28">
        <v>92.1</v>
      </c>
      <c r="I68" s="28">
        <v>67.9</v>
      </c>
      <c r="J68" s="24">
        <v>65.4</v>
      </c>
    </row>
    <row r="69" spans="1:10" ht="18.75" customHeight="1">
      <c r="A69" s="8" t="s">
        <v>99</v>
      </c>
      <c r="B69" s="25" t="s">
        <v>36</v>
      </c>
      <c r="C69" s="26">
        <v>819</v>
      </c>
      <c r="D69" s="27" t="s">
        <v>4</v>
      </c>
      <c r="E69" s="27" t="s">
        <v>173</v>
      </c>
      <c r="F69" s="27" t="s">
        <v>34</v>
      </c>
      <c r="G69" s="28">
        <v>92.1</v>
      </c>
      <c r="H69" s="28" t="s">
        <v>218</v>
      </c>
      <c r="I69" s="28">
        <v>67.9</v>
      </c>
      <c r="J69" s="24">
        <v>65.4</v>
      </c>
    </row>
    <row r="70" spans="1:10" ht="18.75" customHeight="1">
      <c r="A70" s="8" t="s">
        <v>100</v>
      </c>
      <c r="B70" s="25" t="s">
        <v>37</v>
      </c>
      <c r="C70" s="26">
        <v>819</v>
      </c>
      <c r="D70" s="27" t="s">
        <v>4</v>
      </c>
      <c r="E70" s="27" t="s">
        <v>173</v>
      </c>
      <c r="F70" s="27" t="s">
        <v>50</v>
      </c>
      <c r="G70" s="28">
        <f>G71</f>
        <v>18.4</v>
      </c>
      <c r="H70" s="28" t="s">
        <v>277</v>
      </c>
      <c r="I70" s="28">
        <v>0</v>
      </c>
      <c r="J70" s="24">
        <v>0</v>
      </c>
    </row>
    <row r="71" spans="1:10" ht="34.5" customHeight="1">
      <c r="A71" s="8" t="s">
        <v>101</v>
      </c>
      <c r="B71" s="25" t="s">
        <v>126</v>
      </c>
      <c r="C71" s="26">
        <v>819</v>
      </c>
      <c r="D71" s="27" t="s">
        <v>4</v>
      </c>
      <c r="E71" s="27" t="s">
        <v>173</v>
      </c>
      <c r="F71" s="27" t="s">
        <v>31</v>
      </c>
      <c r="G71" s="28">
        <v>18.4</v>
      </c>
      <c r="H71" s="28" t="s">
        <v>277</v>
      </c>
      <c r="I71" s="28">
        <v>0</v>
      </c>
      <c r="J71" s="24">
        <v>0</v>
      </c>
    </row>
    <row r="72" spans="1:10" ht="15.75">
      <c r="A72" s="8" t="s">
        <v>102</v>
      </c>
      <c r="B72" s="25" t="s">
        <v>112</v>
      </c>
      <c r="C72" s="26">
        <v>819</v>
      </c>
      <c r="D72" s="27" t="s">
        <v>63</v>
      </c>
      <c r="E72" s="27"/>
      <c r="F72" s="27"/>
      <c r="G72" s="28">
        <f>G73</f>
        <v>463</v>
      </c>
      <c r="H72" s="28">
        <v>718.5</v>
      </c>
      <c r="I72" s="28">
        <v>287.9</v>
      </c>
      <c r="J72" s="24">
        <v>40.1</v>
      </c>
    </row>
    <row r="73" spans="1:10" ht="18.75" customHeight="1">
      <c r="A73" s="8" t="s">
        <v>103</v>
      </c>
      <c r="B73" s="25" t="s">
        <v>62</v>
      </c>
      <c r="C73" s="26">
        <v>819</v>
      </c>
      <c r="D73" s="29" t="s">
        <v>39</v>
      </c>
      <c r="E73" s="27"/>
      <c r="F73" s="27"/>
      <c r="G73" s="28">
        <v>463</v>
      </c>
      <c r="H73" s="28">
        <v>718.5</v>
      </c>
      <c r="I73" s="28">
        <v>287.9</v>
      </c>
      <c r="J73" s="24">
        <v>40.1</v>
      </c>
    </row>
    <row r="74" spans="1:10" ht="27.75" customHeight="1">
      <c r="A74" s="8" t="s">
        <v>104</v>
      </c>
      <c r="B74" s="46" t="s">
        <v>142</v>
      </c>
      <c r="C74" s="26">
        <v>819</v>
      </c>
      <c r="D74" s="29" t="s">
        <v>39</v>
      </c>
      <c r="E74" s="27" t="s">
        <v>167</v>
      </c>
      <c r="F74" s="27"/>
      <c r="G74" s="28">
        <v>463</v>
      </c>
      <c r="H74" s="28">
        <v>718.5</v>
      </c>
      <c r="I74" s="28">
        <v>287.9</v>
      </c>
      <c r="J74" s="24">
        <v>40.1</v>
      </c>
    </row>
    <row r="75" spans="1:10" ht="60.75" customHeight="1">
      <c r="A75" s="8" t="s">
        <v>105</v>
      </c>
      <c r="B75" s="48" t="s">
        <v>144</v>
      </c>
      <c r="C75" s="26">
        <v>819</v>
      </c>
      <c r="D75" s="29" t="s">
        <v>39</v>
      </c>
      <c r="E75" s="27" t="s">
        <v>174</v>
      </c>
      <c r="F75" s="27"/>
      <c r="G75" s="28">
        <v>463</v>
      </c>
      <c r="H75" s="28">
        <v>718.5</v>
      </c>
      <c r="I75" s="28">
        <v>287.9</v>
      </c>
      <c r="J75" s="24">
        <v>40.1</v>
      </c>
    </row>
    <row r="76" spans="1:10" ht="67.5" customHeight="1">
      <c r="A76" s="8" t="s">
        <v>106</v>
      </c>
      <c r="B76" s="48" t="s">
        <v>296</v>
      </c>
      <c r="C76" s="26">
        <v>819</v>
      </c>
      <c r="D76" s="29" t="s">
        <v>39</v>
      </c>
      <c r="E76" s="27" t="s">
        <v>281</v>
      </c>
      <c r="F76" s="27"/>
      <c r="G76" s="28">
        <v>0</v>
      </c>
      <c r="H76" s="28">
        <v>30.4</v>
      </c>
      <c r="I76" s="28">
        <v>0</v>
      </c>
      <c r="J76" s="24">
        <v>0</v>
      </c>
    </row>
    <row r="77" spans="1:10" ht="18" customHeight="1">
      <c r="A77" s="8" t="s">
        <v>107</v>
      </c>
      <c r="B77" s="25" t="s">
        <v>291</v>
      </c>
      <c r="C77" s="26">
        <v>819</v>
      </c>
      <c r="D77" s="29" t="s">
        <v>39</v>
      </c>
      <c r="E77" s="27" t="s">
        <v>281</v>
      </c>
      <c r="F77" s="27" t="s">
        <v>50</v>
      </c>
      <c r="G77" s="28">
        <v>0</v>
      </c>
      <c r="H77" s="28" t="s">
        <v>282</v>
      </c>
      <c r="I77" s="28" t="s">
        <v>237</v>
      </c>
      <c r="J77" s="24">
        <v>0</v>
      </c>
    </row>
    <row r="78" spans="1:10" ht="18" customHeight="1">
      <c r="A78" s="8" t="s">
        <v>108</v>
      </c>
      <c r="B78" s="25" t="s">
        <v>126</v>
      </c>
      <c r="C78" s="26">
        <v>819</v>
      </c>
      <c r="D78" s="29" t="s">
        <v>39</v>
      </c>
      <c r="E78" s="27" t="s">
        <v>281</v>
      </c>
      <c r="F78" s="27" t="s">
        <v>31</v>
      </c>
      <c r="G78" s="28">
        <v>0</v>
      </c>
      <c r="H78" s="28">
        <v>30.4</v>
      </c>
      <c r="I78" s="28">
        <v>0</v>
      </c>
      <c r="J78" s="24">
        <v>0</v>
      </c>
    </row>
    <row r="79" spans="1:10" ht="71.25" customHeight="1">
      <c r="A79" s="8" t="s">
        <v>129</v>
      </c>
      <c r="B79" s="25" t="s">
        <v>294</v>
      </c>
      <c r="C79" s="23" t="s">
        <v>48</v>
      </c>
      <c r="D79" s="29" t="s">
        <v>39</v>
      </c>
      <c r="E79" s="49" t="s">
        <v>295</v>
      </c>
      <c r="F79" s="49"/>
      <c r="G79" s="28">
        <v>0</v>
      </c>
      <c r="H79" s="28" t="s">
        <v>285</v>
      </c>
      <c r="I79" s="28" t="s">
        <v>237</v>
      </c>
      <c r="J79" s="24">
        <v>0</v>
      </c>
    </row>
    <row r="80" spans="1:10" ht="18" customHeight="1">
      <c r="A80" s="8" t="s">
        <v>130</v>
      </c>
      <c r="B80" s="25" t="s">
        <v>292</v>
      </c>
      <c r="C80" s="23" t="s">
        <v>48</v>
      </c>
      <c r="D80" s="29" t="s">
        <v>39</v>
      </c>
      <c r="E80" s="49" t="s">
        <v>295</v>
      </c>
      <c r="F80" s="49" t="s">
        <v>50</v>
      </c>
      <c r="G80" s="28">
        <v>0</v>
      </c>
      <c r="H80" s="28" t="s">
        <v>285</v>
      </c>
      <c r="I80" s="28">
        <v>0</v>
      </c>
      <c r="J80" s="24">
        <v>0</v>
      </c>
    </row>
    <row r="81" spans="1:10" ht="20.25" customHeight="1">
      <c r="A81" s="8" t="s">
        <v>131</v>
      </c>
      <c r="B81" s="50" t="s">
        <v>293</v>
      </c>
      <c r="C81" s="51" t="s">
        <v>48</v>
      </c>
      <c r="D81" s="29" t="s">
        <v>39</v>
      </c>
      <c r="E81" s="49" t="s">
        <v>295</v>
      </c>
      <c r="F81" s="52" t="s">
        <v>31</v>
      </c>
      <c r="G81" s="28">
        <v>0</v>
      </c>
      <c r="H81" s="28">
        <v>1.5</v>
      </c>
      <c r="I81" s="28">
        <v>0</v>
      </c>
      <c r="J81" s="24">
        <v>0</v>
      </c>
    </row>
    <row r="82" spans="1:10" ht="54.75" customHeight="1">
      <c r="A82" s="8" t="s">
        <v>132</v>
      </c>
      <c r="B82" s="25" t="s">
        <v>144</v>
      </c>
      <c r="C82" s="26">
        <v>819</v>
      </c>
      <c r="D82" s="29" t="s">
        <v>39</v>
      </c>
      <c r="E82" s="27" t="s">
        <v>174</v>
      </c>
      <c r="F82" s="27"/>
      <c r="G82" s="28">
        <f>G83+G88</f>
        <v>463</v>
      </c>
      <c r="H82" s="28" t="s">
        <v>284</v>
      </c>
      <c r="I82" s="28" t="s">
        <v>265</v>
      </c>
      <c r="J82" s="24">
        <v>40.5</v>
      </c>
    </row>
    <row r="83" spans="1:10" ht="69" customHeight="1">
      <c r="A83" s="8" t="s">
        <v>133</v>
      </c>
      <c r="B83" s="25" t="s">
        <v>145</v>
      </c>
      <c r="C83" s="26">
        <v>819</v>
      </c>
      <c r="D83" s="29" t="s">
        <v>39</v>
      </c>
      <c r="E83" s="27" t="s">
        <v>175</v>
      </c>
      <c r="F83" s="27"/>
      <c r="G83" s="28">
        <v>428</v>
      </c>
      <c r="H83" s="28" t="s">
        <v>283</v>
      </c>
      <c r="I83" s="28" t="s">
        <v>265</v>
      </c>
      <c r="J83" s="24">
        <v>40.5</v>
      </c>
    </row>
    <row r="84" spans="1:10" ht="45" customHeight="1">
      <c r="A84" s="8" t="s">
        <v>134</v>
      </c>
      <c r="B84" s="25" t="s">
        <v>125</v>
      </c>
      <c r="C84" s="26">
        <v>819</v>
      </c>
      <c r="D84" s="29" t="s">
        <v>39</v>
      </c>
      <c r="E84" s="27" t="s">
        <v>175</v>
      </c>
      <c r="F84" s="27" t="s">
        <v>1</v>
      </c>
      <c r="G84" s="28">
        <f>G85</f>
        <v>348</v>
      </c>
      <c r="H84" s="28" t="s">
        <v>219</v>
      </c>
      <c r="I84" s="28">
        <v>255.1</v>
      </c>
      <c r="J84" s="24">
        <v>73.3</v>
      </c>
    </row>
    <row r="85" spans="1:10" ht="18.75" customHeight="1">
      <c r="A85" s="8" t="s">
        <v>40</v>
      </c>
      <c r="B85" s="25" t="s">
        <v>36</v>
      </c>
      <c r="C85" s="26">
        <v>819</v>
      </c>
      <c r="D85" s="29" t="s">
        <v>39</v>
      </c>
      <c r="E85" s="27" t="s">
        <v>175</v>
      </c>
      <c r="F85" s="27" t="s">
        <v>34</v>
      </c>
      <c r="G85" s="28">
        <v>348</v>
      </c>
      <c r="H85" s="28" t="s">
        <v>219</v>
      </c>
      <c r="I85" s="28">
        <v>255.1</v>
      </c>
      <c r="J85" s="24"/>
    </row>
    <row r="86" spans="1:10" ht="18.75" customHeight="1">
      <c r="A86" s="15" t="s">
        <v>41</v>
      </c>
      <c r="B86" s="25" t="s">
        <v>37</v>
      </c>
      <c r="C86" s="26">
        <v>819</v>
      </c>
      <c r="D86" s="29" t="s">
        <v>39</v>
      </c>
      <c r="E86" s="27" t="s">
        <v>175</v>
      </c>
      <c r="F86" s="27" t="s">
        <v>50</v>
      </c>
      <c r="G86" s="28">
        <f>G87</f>
        <v>80</v>
      </c>
      <c r="H86" s="28">
        <v>303.6</v>
      </c>
      <c r="I86" s="28">
        <v>32.8</v>
      </c>
      <c r="J86" s="24">
        <v>10.8</v>
      </c>
    </row>
    <row r="87" spans="1:10" ht="31.5" customHeight="1">
      <c r="A87" s="15" t="s">
        <v>42</v>
      </c>
      <c r="B87" s="25" t="s">
        <v>126</v>
      </c>
      <c r="C87" s="26">
        <v>819</v>
      </c>
      <c r="D87" s="29" t="s">
        <v>39</v>
      </c>
      <c r="E87" s="27" t="s">
        <v>175</v>
      </c>
      <c r="F87" s="27" t="s">
        <v>31</v>
      </c>
      <c r="G87" s="28">
        <v>80</v>
      </c>
      <c r="H87" s="28">
        <v>303.6</v>
      </c>
      <c r="I87" s="28">
        <v>32.8</v>
      </c>
      <c r="J87" s="24">
        <v>10.8</v>
      </c>
    </row>
    <row r="88" spans="1:10" ht="69" customHeight="1">
      <c r="A88" s="15" t="s">
        <v>38</v>
      </c>
      <c r="B88" s="25" t="s">
        <v>196</v>
      </c>
      <c r="C88" s="26">
        <v>819</v>
      </c>
      <c r="D88" s="29" t="s">
        <v>39</v>
      </c>
      <c r="E88" s="27" t="s">
        <v>176</v>
      </c>
      <c r="F88" s="27"/>
      <c r="G88" s="28">
        <f>G89</f>
        <v>35</v>
      </c>
      <c r="H88" s="28" t="s">
        <v>220</v>
      </c>
      <c r="I88" s="28" t="s">
        <v>237</v>
      </c>
      <c r="J88" s="24">
        <v>0</v>
      </c>
    </row>
    <row r="89" spans="1:10" ht="18.75" customHeight="1">
      <c r="A89" s="15" t="s">
        <v>56</v>
      </c>
      <c r="B89" s="36" t="s">
        <v>37</v>
      </c>
      <c r="C89" s="37">
        <v>819</v>
      </c>
      <c r="D89" s="38" t="s">
        <v>39</v>
      </c>
      <c r="E89" s="39" t="s">
        <v>176</v>
      </c>
      <c r="F89" s="39" t="s">
        <v>50</v>
      </c>
      <c r="G89" s="40">
        <f>G90</f>
        <v>35</v>
      </c>
      <c r="H89" s="40" t="s">
        <v>220</v>
      </c>
      <c r="I89" s="40" t="s">
        <v>237</v>
      </c>
      <c r="J89" s="24">
        <v>0</v>
      </c>
    </row>
    <row r="90" spans="1:10" ht="31.5" customHeight="1">
      <c r="A90" s="34" t="s">
        <v>57</v>
      </c>
      <c r="B90" s="25" t="s">
        <v>126</v>
      </c>
      <c r="C90" s="26">
        <v>819</v>
      </c>
      <c r="D90" s="29" t="s">
        <v>39</v>
      </c>
      <c r="E90" s="27" t="s">
        <v>176</v>
      </c>
      <c r="F90" s="27" t="s">
        <v>31</v>
      </c>
      <c r="G90" s="28">
        <v>35</v>
      </c>
      <c r="H90" s="28" t="s">
        <v>220</v>
      </c>
      <c r="I90" s="28" t="s">
        <v>237</v>
      </c>
      <c r="J90" s="24">
        <v>0</v>
      </c>
    </row>
    <row r="91" spans="1:10" ht="18.75" customHeight="1">
      <c r="A91" s="34" t="s">
        <v>135</v>
      </c>
      <c r="B91" s="25" t="s">
        <v>110</v>
      </c>
      <c r="C91" s="26">
        <v>819</v>
      </c>
      <c r="D91" s="29" t="s">
        <v>58</v>
      </c>
      <c r="E91" s="27"/>
      <c r="F91" s="27"/>
      <c r="G91" s="28">
        <f>G92</f>
        <v>326.2</v>
      </c>
      <c r="H91" s="28" t="s">
        <v>221</v>
      </c>
      <c r="I91" s="28" t="s">
        <v>266</v>
      </c>
      <c r="J91" s="24">
        <v>18.7</v>
      </c>
    </row>
    <row r="92" spans="1:10" ht="18.75" customHeight="1">
      <c r="A92" s="35" t="s">
        <v>136</v>
      </c>
      <c r="B92" s="25" t="s">
        <v>30</v>
      </c>
      <c r="C92" s="26">
        <v>819</v>
      </c>
      <c r="D92" s="29" t="s">
        <v>33</v>
      </c>
      <c r="E92" s="27"/>
      <c r="F92" s="27"/>
      <c r="G92" s="28">
        <f>G93</f>
        <v>326.2</v>
      </c>
      <c r="H92" s="28" t="s">
        <v>221</v>
      </c>
      <c r="I92" s="28" t="s">
        <v>266</v>
      </c>
      <c r="J92" s="24">
        <v>18.7</v>
      </c>
    </row>
    <row r="93" spans="1:10" ht="29.25" customHeight="1">
      <c r="A93" s="35" t="s">
        <v>137</v>
      </c>
      <c r="B93" s="25" t="s">
        <v>146</v>
      </c>
      <c r="C93" s="26">
        <v>819</v>
      </c>
      <c r="D93" s="29" t="s">
        <v>33</v>
      </c>
      <c r="E93" s="27" t="s">
        <v>177</v>
      </c>
      <c r="F93" s="27"/>
      <c r="G93" s="28">
        <f>G94</f>
        <v>326.2</v>
      </c>
      <c r="H93" s="28" t="s">
        <v>221</v>
      </c>
      <c r="I93" s="28" t="s">
        <v>266</v>
      </c>
      <c r="J93" s="24">
        <v>18.7</v>
      </c>
    </row>
    <row r="94" spans="1:10" ht="43.5" customHeight="1">
      <c r="A94" s="35" t="s">
        <v>138</v>
      </c>
      <c r="B94" s="25" t="s">
        <v>200</v>
      </c>
      <c r="C94" s="26">
        <v>819</v>
      </c>
      <c r="D94" s="29" t="s">
        <v>33</v>
      </c>
      <c r="E94" s="27" t="s">
        <v>178</v>
      </c>
      <c r="F94" s="27"/>
      <c r="G94" s="28">
        <f>G101</f>
        <v>326.2</v>
      </c>
      <c r="H94" s="28" t="s">
        <v>221</v>
      </c>
      <c r="I94" s="28" t="s">
        <v>266</v>
      </c>
      <c r="J94" s="24">
        <v>18.7</v>
      </c>
    </row>
    <row r="95" spans="1:10" ht="69" customHeight="1">
      <c r="A95" s="35" t="s">
        <v>139</v>
      </c>
      <c r="B95" s="25" t="s">
        <v>222</v>
      </c>
      <c r="C95" s="26">
        <v>819</v>
      </c>
      <c r="D95" s="29" t="s">
        <v>33</v>
      </c>
      <c r="E95" s="27" t="s">
        <v>223</v>
      </c>
      <c r="F95" s="27"/>
      <c r="G95" s="28">
        <v>0</v>
      </c>
      <c r="H95" s="28" t="s">
        <v>224</v>
      </c>
      <c r="I95" s="28" t="s">
        <v>272</v>
      </c>
      <c r="J95" s="24">
        <v>12.3</v>
      </c>
    </row>
    <row r="96" spans="1:10" ht="15.75">
      <c r="A96" s="35" t="s">
        <v>140</v>
      </c>
      <c r="B96" s="25" t="s">
        <v>37</v>
      </c>
      <c r="C96" s="26">
        <v>819</v>
      </c>
      <c r="D96" s="29" t="s">
        <v>33</v>
      </c>
      <c r="E96" s="27" t="s">
        <v>223</v>
      </c>
      <c r="F96" s="27" t="s">
        <v>50</v>
      </c>
      <c r="G96" s="28">
        <v>0</v>
      </c>
      <c r="H96" s="28" t="s">
        <v>224</v>
      </c>
      <c r="I96" s="28" t="s">
        <v>272</v>
      </c>
      <c r="J96" s="24">
        <v>12.3</v>
      </c>
    </row>
    <row r="97" spans="1:10" ht="32.25" customHeight="1">
      <c r="A97" s="35" t="s">
        <v>5</v>
      </c>
      <c r="B97" s="25" t="s">
        <v>126</v>
      </c>
      <c r="C97" s="26">
        <v>819</v>
      </c>
      <c r="D97" s="29" t="s">
        <v>33</v>
      </c>
      <c r="E97" s="39" t="s">
        <v>223</v>
      </c>
      <c r="F97" s="39" t="s">
        <v>31</v>
      </c>
      <c r="G97" s="40">
        <v>0</v>
      </c>
      <c r="H97" s="40" t="s">
        <v>224</v>
      </c>
      <c r="I97" s="28" t="s">
        <v>272</v>
      </c>
      <c r="J97" s="24">
        <v>12.3</v>
      </c>
    </row>
    <row r="98" spans="1:10" ht="79.5" customHeight="1">
      <c r="A98" s="35" t="s">
        <v>6</v>
      </c>
      <c r="B98" s="25" t="s">
        <v>225</v>
      </c>
      <c r="C98" s="26">
        <v>819</v>
      </c>
      <c r="D98" s="45" t="s">
        <v>33</v>
      </c>
      <c r="E98" s="27" t="s">
        <v>226</v>
      </c>
      <c r="F98" s="27"/>
      <c r="G98" s="28">
        <v>0</v>
      </c>
      <c r="H98" s="28" t="s">
        <v>270</v>
      </c>
      <c r="I98" s="47" t="s">
        <v>271</v>
      </c>
      <c r="J98" s="24">
        <v>2.4</v>
      </c>
    </row>
    <row r="99" spans="1:10" ht="15.75">
      <c r="A99" s="35" t="s">
        <v>7</v>
      </c>
      <c r="B99" s="25" t="s">
        <v>37</v>
      </c>
      <c r="C99" s="26">
        <v>819</v>
      </c>
      <c r="D99" s="29" t="s">
        <v>33</v>
      </c>
      <c r="E99" s="43" t="s">
        <v>226</v>
      </c>
      <c r="F99" s="43" t="s">
        <v>50</v>
      </c>
      <c r="G99" s="44">
        <v>0</v>
      </c>
      <c r="H99" s="44" t="s">
        <v>270</v>
      </c>
      <c r="I99" s="28" t="s">
        <v>271</v>
      </c>
      <c r="J99" s="24">
        <v>2.4</v>
      </c>
    </row>
    <row r="100" spans="1:10" ht="28.5" customHeight="1">
      <c r="A100" s="35" t="s">
        <v>8</v>
      </c>
      <c r="B100" s="25" t="s">
        <v>126</v>
      </c>
      <c r="C100" s="26">
        <v>819</v>
      </c>
      <c r="D100" s="29"/>
      <c r="E100" s="27" t="s">
        <v>226</v>
      </c>
      <c r="F100" s="27" t="s">
        <v>31</v>
      </c>
      <c r="G100" s="28">
        <v>0</v>
      </c>
      <c r="H100" s="28" t="s">
        <v>270</v>
      </c>
      <c r="I100" s="28" t="s">
        <v>271</v>
      </c>
      <c r="J100" s="24">
        <v>2.4</v>
      </c>
    </row>
    <row r="101" spans="1:10" ht="55.5" customHeight="1">
      <c r="A101" s="35" t="s">
        <v>9</v>
      </c>
      <c r="B101" s="25" t="s">
        <v>199</v>
      </c>
      <c r="C101" s="26">
        <v>819</v>
      </c>
      <c r="D101" s="29" t="s">
        <v>33</v>
      </c>
      <c r="E101" s="27" t="s">
        <v>179</v>
      </c>
      <c r="F101" s="27"/>
      <c r="G101" s="28">
        <f>G102</f>
        <v>326.2</v>
      </c>
      <c r="H101" s="28" t="s">
        <v>273</v>
      </c>
      <c r="I101" s="28" t="s">
        <v>274</v>
      </c>
      <c r="J101" s="24">
        <v>96.8</v>
      </c>
    </row>
    <row r="102" spans="1:10" ht="19.5" customHeight="1">
      <c r="A102" s="35" t="s">
        <v>10</v>
      </c>
      <c r="B102" s="25" t="s">
        <v>37</v>
      </c>
      <c r="C102" s="26">
        <v>819</v>
      </c>
      <c r="D102" s="29" t="s">
        <v>33</v>
      </c>
      <c r="E102" s="27" t="s">
        <v>179</v>
      </c>
      <c r="F102" s="27" t="s">
        <v>50</v>
      </c>
      <c r="G102" s="28">
        <f>G103</f>
        <v>326.2</v>
      </c>
      <c r="H102" s="28" t="s">
        <v>273</v>
      </c>
      <c r="I102" s="28" t="s">
        <v>274</v>
      </c>
      <c r="J102" s="24">
        <v>96.8</v>
      </c>
    </row>
    <row r="103" spans="1:10" ht="33" customHeight="1">
      <c r="A103" s="35" t="s">
        <v>11</v>
      </c>
      <c r="B103" s="25" t="s">
        <v>126</v>
      </c>
      <c r="C103" s="26">
        <v>819</v>
      </c>
      <c r="D103" s="29" t="s">
        <v>33</v>
      </c>
      <c r="E103" s="27" t="s">
        <v>179</v>
      </c>
      <c r="F103" s="27" t="s">
        <v>31</v>
      </c>
      <c r="G103" s="28">
        <v>326.2</v>
      </c>
      <c r="H103" s="28" t="s">
        <v>273</v>
      </c>
      <c r="I103" s="28" t="s">
        <v>274</v>
      </c>
      <c r="J103" s="24">
        <v>96.8</v>
      </c>
    </row>
    <row r="104" spans="1:10" ht="18.75" customHeight="1">
      <c r="A104" s="35" t="s">
        <v>12</v>
      </c>
      <c r="B104" s="25" t="s">
        <v>111</v>
      </c>
      <c r="C104" s="26">
        <v>819</v>
      </c>
      <c r="D104" s="27" t="s">
        <v>29</v>
      </c>
      <c r="E104" s="27"/>
      <c r="F104" s="27"/>
      <c r="G104" s="28">
        <f>G111</f>
        <v>1924.1</v>
      </c>
      <c r="H104" s="28">
        <v>4416.1</v>
      </c>
      <c r="I104" s="28">
        <v>1402.2</v>
      </c>
      <c r="J104" s="24">
        <v>31.7</v>
      </c>
    </row>
    <row r="105" spans="1:10" ht="18.75" customHeight="1">
      <c r="A105" s="35" t="s">
        <v>13</v>
      </c>
      <c r="B105" s="25" t="s">
        <v>227</v>
      </c>
      <c r="C105" s="26">
        <v>819</v>
      </c>
      <c r="D105" s="27" t="s">
        <v>228</v>
      </c>
      <c r="E105" s="27"/>
      <c r="F105" s="27"/>
      <c r="G105" s="28">
        <v>0</v>
      </c>
      <c r="H105" s="28">
        <v>1174.7</v>
      </c>
      <c r="I105" s="28">
        <v>123.5</v>
      </c>
      <c r="J105" s="24">
        <v>10.5</v>
      </c>
    </row>
    <row r="106" spans="1:10" ht="27" customHeight="1">
      <c r="A106" s="35" t="s">
        <v>14</v>
      </c>
      <c r="B106" s="25" t="s">
        <v>143</v>
      </c>
      <c r="C106" s="26">
        <v>819</v>
      </c>
      <c r="D106" s="27" t="s">
        <v>228</v>
      </c>
      <c r="E106" s="27" t="s">
        <v>157</v>
      </c>
      <c r="F106" s="27"/>
      <c r="G106" s="28">
        <v>0</v>
      </c>
      <c r="H106" s="28">
        <v>1174.7</v>
      </c>
      <c r="I106" s="28">
        <v>123.5</v>
      </c>
      <c r="J106" s="24">
        <v>10.5</v>
      </c>
    </row>
    <row r="107" spans="1:10" ht="44.25" customHeight="1">
      <c r="A107" s="8" t="s">
        <v>242</v>
      </c>
      <c r="B107" s="41" t="s">
        <v>141</v>
      </c>
      <c r="C107" s="42">
        <v>819</v>
      </c>
      <c r="D107" s="43" t="s">
        <v>228</v>
      </c>
      <c r="E107" s="43" t="s">
        <v>158</v>
      </c>
      <c r="F107" s="43"/>
      <c r="G107" s="44">
        <v>0</v>
      </c>
      <c r="H107" s="44">
        <v>1174.7</v>
      </c>
      <c r="I107" s="44">
        <v>123.5</v>
      </c>
      <c r="J107" s="24">
        <v>10.5</v>
      </c>
    </row>
    <row r="108" spans="1:10" ht="18.75" customHeight="1">
      <c r="A108" s="8" t="s">
        <v>243</v>
      </c>
      <c r="B108" s="25" t="s">
        <v>229</v>
      </c>
      <c r="C108" s="26">
        <v>819</v>
      </c>
      <c r="D108" s="27" t="s">
        <v>228</v>
      </c>
      <c r="E108" s="27" t="s">
        <v>230</v>
      </c>
      <c r="F108" s="27"/>
      <c r="G108" s="28">
        <v>0</v>
      </c>
      <c r="H108" s="28">
        <v>1174.7</v>
      </c>
      <c r="I108" s="28">
        <v>123.5</v>
      </c>
      <c r="J108" s="24">
        <v>10.5</v>
      </c>
    </row>
    <row r="109" spans="1:10" ht="18.75" customHeight="1">
      <c r="A109" s="8" t="s">
        <v>244</v>
      </c>
      <c r="B109" s="25" t="s">
        <v>3</v>
      </c>
      <c r="C109" s="26">
        <v>819</v>
      </c>
      <c r="D109" s="27" t="s">
        <v>228</v>
      </c>
      <c r="E109" s="27" t="s">
        <v>230</v>
      </c>
      <c r="F109" s="27" t="s">
        <v>16</v>
      </c>
      <c r="G109" s="28">
        <v>0</v>
      </c>
      <c r="H109" s="28">
        <v>1174.7</v>
      </c>
      <c r="I109" s="28">
        <v>123.5</v>
      </c>
      <c r="J109" s="24">
        <v>10.5</v>
      </c>
    </row>
    <row r="110" spans="1:10" ht="18.75" customHeight="1">
      <c r="A110" s="8" t="s">
        <v>1</v>
      </c>
      <c r="B110" s="25" t="s">
        <v>231</v>
      </c>
      <c r="C110" s="26">
        <v>819</v>
      </c>
      <c r="D110" s="27" t="s">
        <v>228</v>
      </c>
      <c r="E110" s="27" t="s">
        <v>230</v>
      </c>
      <c r="F110" s="27" t="s">
        <v>15</v>
      </c>
      <c r="G110" s="28">
        <v>0</v>
      </c>
      <c r="H110" s="28">
        <v>1174.7</v>
      </c>
      <c r="I110" s="28">
        <v>123.5</v>
      </c>
      <c r="J110" s="24">
        <v>10.5</v>
      </c>
    </row>
    <row r="111" spans="1:10" ht="18.75" customHeight="1">
      <c r="A111" s="8" t="s">
        <v>245</v>
      </c>
      <c r="B111" s="25" t="s">
        <v>54</v>
      </c>
      <c r="C111" s="26">
        <v>819</v>
      </c>
      <c r="D111" s="27" t="s">
        <v>55</v>
      </c>
      <c r="E111" s="27"/>
      <c r="F111" s="27"/>
      <c r="G111" s="28">
        <v>1924.1</v>
      </c>
      <c r="H111" s="28">
        <v>3182.3</v>
      </c>
      <c r="I111" s="28">
        <v>1221.7</v>
      </c>
      <c r="J111" s="24">
        <v>38.4</v>
      </c>
    </row>
    <row r="112" spans="1:10" ht="29.25" customHeight="1">
      <c r="A112" s="8" t="s">
        <v>288</v>
      </c>
      <c r="B112" s="25" t="s">
        <v>146</v>
      </c>
      <c r="C112" s="26">
        <v>819</v>
      </c>
      <c r="D112" s="27" t="s">
        <v>55</v>
      </c>
      <c r="E112" s="27" t="s">
        <v>177</v>
      </c>
      <c r="F112" s="27"/>
      <c r="G112" s="28">
        <f>G113+G120</f>
        <v>1656</v>
      </c>
      <c r="H112" s="28" t="s">
        <v>280</v>
      </c>
      <c r="I112" s="28" t="s">
        <v>279</v>
      </c>
      <c r="J112" s="24">
        <v>28.6</v>
      </c>
    </row>
    <row r="113" spans="1:10" ht="44.25" customHeight="1">
      <c r="A113" s="8" t="s">
        <v>246</v>
      </c>
      <c r="B113" s="25" t="s">
        <v>151</v>
      </c>
      <c r="C113" s="26">
        <v>819</v>
      </c>
      <c r="D113" s="27" t="s">
        <v>55</v>
      </c>
      <c r="E113" s="27" t="s">
        <v>180</v>
      </c>
      <c r="F113" s="27"/>
      <c r="G113" s="28">
        <f>G114</f>
        <v>1556</v>
      </c>
      <c r="H113" s="28" t="s">
        <v>232</v>
      </c>
      <c r="I113" s="28" t="s">
        <v>275</v>
      </c>
      <c r="J113" s="24">
        <v>43.3</v>
      </c>
    </row>
    <row r="114" spans="1:10" ht="42.75" customHeight="1">
      <c r="A114" s="8" t="s">
        <v>247</v>
      </c>
      <c r="B114" s="25" t="s">
        <v>148</v>
      </c>
      <c r="C114" s="26">
        <v>819</v>
      </c>
      <c r="D114" s="27" t="s">
        <v>55</v>
      </c>
      <c r="E114" s="27" t="s">
        <v>181</v>
      </c>
      <c r="F114" s="27"/>
      <c r="G114" s="28">
        <f>G115</f>
        <v>1556</v>
      </c>
      <c r="H114" s="28" t="s">
        <v>232</v>
      </c>
      <c r="I114" s="28" t="s">
        <v>275</v>
      </c>
      <c r="J114" s="24">
        <v>43.3</v>
      </c>
    </row>
    <row r="115" spans="1:10" ht="18.75" customHeight="1">
      <c r="A115" s="8" t="s">
        <v>248</v>
      </c>
      <c r="B115" s="25" t="s">
        <v>37</v>
      </c>
      <c r="C115" s="26">
        <v>819</v>
      </c>
      <c r="D115" s="27" t="s">
        <v>55</v>
      </c>
      <c r="E115" s="27" t="s">
        <v>181</v>
      </c>
      <c r="F115" s="27" t="s">
        <v>50</v>
      </c>
      <c r="G115" s="28">
        <f>G116</f>
        <v>1556</v>
      </c>
      <c r="H115" s="28" t="s">
        <v>232</v>
      </c>
      <c r="I115" s="28" t="s">
        <v>275</v>
      </c>
      <c r="J115" s="24">
        <v>43.3</v>
      </c>
    </row>
    <row r="116" spans="1:10" ht="32.25" customHeight="1">
      <c r="A116" s="8" t="s">
        <v>249</v>
      </c>
      <c r="B116" s="25" t="s">
        <v>126</v>
      </c>
      <c r="C116" s="26">
        <v>819</v>
      </c>
      <c r="D116" s="27" t="s">
        <v>55</v>
      </c>
      <c r="E116" s="27" t="s">
        <v>181</v>
      </c>
      <c r="F116" s="27" t="s">
        <v>31</v>
      </c>
      <c r="G116" s="28">
        <v>1556</v>
      </c>
      <c r="H116" s="28" t="s">
        <v>232</v>
      </c>
      <c r="I116" s="28" t="s">
        <v>275</v>
      </c>
      <c r="J116" s="24">
        <v>43.3</v>
      </c>
    </row>
    <row r="117" spans="1:10" ht="43.5" customHeight="1">
      <c r="A117" s="8" t="s">
        <v>250</v>
      </c>
      <c r="B117" s="53" t="s">
        <v>147</v>
      </c>
      <c r="C117" s="26">
        <v>819</v>
      </c>
      <c r="D117" s="27" t="s">
        <v>55</v>
      </c>
      <c r="E117" s="27" t="s">
        <v>182</v>
      </c>
      <c r="F117" s="27"/>
      <c r="G117" s="28">
        <v>0</v>
      </c>
      <c r="H117" s="28">
        <v>1000</v>
      </c>
      <c r="I117" s="28">
        <v>0</v>
      </c>
      <c r="J117" s="24">
        <v>0</v>
      </c>
    </row>
    <row r="118" spans="1:10" ht="18.75" customHeight="1">
      <c r="A118" s="8" t="s">
        <v>251</v>
      </c>
      <c r="B118" s="25" t="s">
        <v>37</v>
      </c>
      <c r="C118" s="26">
        <v>819</v>
      </c>
      <c r="D118" s="27" t="s">
        <v>55</v>
      </c>
      <c r="E118" s="27" t="s">
        <v>268</v>
      </c>
      <c r="F118" s="27" t="s">
        <v>50</v>
      </c>
      <c r="G118" s="28">
        <v>0</v>
      </c>
      <c r="H118" s="28">
        <v>1000</v>
      </c>
      <c r="I118" s="28">
        <v>0</v>
      </c>
      <c r="J118" s="24">
        <v>0</v>
      </c>
    </row>
    <row r="119" spans="1:10" ht="27" customHeight="1">
      <c r="A119" s="8" t="s">
        <v>252</v>
      </c>
      <c r="B119" s="25" t="s">
        <v>126</v>
      </c>
      <c r="C119" s="26">
        <v>819</v>
      </c>
      <c r="D119" s="27" t="s">
        <v>55</v>
      </c>
      <c r="E119" s="27" t="s">
        <v>268</v>
      </c>
      <c r="F119" s="27" t="s">
        <v>31</v>
      </c>
      <c r="G119" s="28">
        <v>0</v>
      </c>
      <c r="H119" s="28" t="s">
        <v>269</v>
      </c>
      <c r="I119" s="28" t="s">
        <v>237</v>
      </c>
      <c r="J119" s="24">
        <v>0</v>
      </c>
    </row>
    <row r="120" spans="1:10" ht="45.75" customHeight="1">
      <c r="A120" s="8" t="s">
        <v>253</v>
      </c>
      <c r="B120" s="25" t="s">
        <v>147</v>
      </c>
      <c r="C120" s="26">
        <v>819</v>
      </c>
      <c r="D120" s="27" t="s">
        <v>55</v>
      </c>
      <c r="E120" s="27" t="s">
        <v>182</v>
      </c>
      <c r="F120" s="27"/>
      <c r="G120" s="28">
        <v>100</v>
      </c>
      <c r="H120" s="28" t="s">
        <v>233</v>
      </c>
      <c r="I120" s="28" t="s">
        <v>278</v>
      </c>
      <c r="J120" s="24">
        <v>23.4</v>
      </c>
    </row>
    <row r="121" spans="1:10" ht="58.5" customHeight="1">
      <c r="A121" s="8" t="s">
        <v>254</v>
      </c>
      <c r="B121" s="25" t="s">
        <v>201</v>
      </c>
      <c r="C121" s="26">
        <v>819</v>
      </c>
      <c r="D121" s="27" t="s">
        <v>55</v>
      </c>
      <c r="E121" s="27" t="s">
        <v>183</v>
      </c>
      <c r="F121" s="27" t="s">
        <v>50</v>
      </c>
      <c r="G121" s="28">
        <v>100</v>
      </c>
      <c r="H121" s="28" t="s">
        <v>234</v>
      </c>
      <c r="I121" s="28" t="s">
        <v>276</v>
      </c>
      <c r="J121" s="24">
        <v>64</v>
      </c>
    </row>
    <row r="122" spans="1:10" ht="17.25" customHeight="1">
      <c r="A122" s="8" t="s">
        <v>255</v>
      </c>
      <c r="B122" s="25" t="s">
        <v>37</v>
      </c>
      <c r="C122" s="26">
        <v>819</v>
      </c>
      <c r="D122" s="27" t="s">
        <v>55</v>
      </c>
      <c r="E122" s="27" t="s">
        <v>183</v>
      </c>
      <c r="F122" s="27" t="s">
        <v>31</v>
      </c>
      <c r="G122" s="28">
        <v>100</v>
      </c>
      <c r="H122" s="28" t="s">
        <v>234</v>
      </c>
      <c r="I122" s="28" t="s">
        <v>276</v>
      </c>
      <c r="J122" s="24">
        <v>64</v>
      </c>
    </row>
    <row r="123" spans="1:10" ht="29.25" customHeight="1">
      <c r="A123" s="8" t="s">
        <v>256</v>
      </c>
      <c r="B123" s="25" t="s">
        <v>126</v>
      </c>
      <c r="C123" s="26">
        <v>819</v>
      </c>
      <c r="D123" s="27" t="s">
        <v>55</v>
      </c>
      <c r="E123" s="27" t="s">
        <v>184</v>
      </c>
      <c r="F123" s="27"/>
      <c r="G123" s="28">
        <f>G132+G134</f>
        <v>112.1</v>
      </c>
      <c r="H123" s="28" t="s">
        <v>235</v>
      </c>
      <c r="I123" s="28" t="s">
        <v>267</v>
      </c>
      <c r="J123" s="24">
        <v>16.7</v>
      </c>
    </row>
    <row r="124" spans="1:10" ht="51">
      <c r="A124" s="8" t="s">
        <v>257</v>
      </c>
      <c r="B124" s="25" t="s">
        <v>149</v>
      </c>
      <c r="C124" s="26">
        <v>819</v>
      </c>
      <c r="D124" s="27" t="s">
        <v>55</v>
      </c>
      <c r="E124" s="27" t="s">
        <v>184</v>
      </c>
      <c r="F124" s="27" t="s">
        <v>50</v>
      </c>
      <c r="G124" s="28">
        <v>0</v>
      </c>
      <c r="H124" s="28" t="s">
        <v>235</v>
      </c>
      <c r="I124" s="28" t="s">
        <v>267</v>
      </c>
      <c r="J124" s="24">
        <v>16.7</v>
      </c>
    </row>
    <row r="125" spans="1:10" ht="15.75">
      <c r="A125" s="8" t="s">
        <v>258</v>
      </c>
      <c r="B125" s="25" t="s">
        <v>37</v>
      </c>
      <c r="C125" s="26">
        <v>819</v>
      </c>
      <c r="D125" s="27" t="s">
        <v>55</v>
      </c>
      <c r="E125" s="27" t="s">
        <v>184</v>
      </c>
      <c r="F125" s="27" t="s">
        <v>31</v>
      </c>
      <c r="G125" s="28">
        <v>0</v>
      </c>
      <c r="H125" s="28" t="s">
        <v>235</v>
      </c>
      <c r="I125" s="28" t="s">
        <v>267</v>
      </c>
      <c r="J125" s="24">
        <v>16.7</v>
      </c>
    </row>
    <row r="126" spans="1:10" ht="33" customHeight="1">
      <c r="A126" s="8" t="s">
        <v>259</v>
      </c>
      <c r="B126" s="25" t="s">
        <v>126</v>
      </c>
      <c r="C126" s="26">
        <v>819</v>
      </c>
      <c r="D126" s="27" t="s">
        <v>55</v>
      </c>
      <c r="E126" s="27" t="s">
        <v>185</v>
      </c>
      <c r="F126" s="27"/>
      <c r="G126" s="28">
        <f>G127</f>
        <v>156</v>
      </c>
      <c r="H126" s="28" t="s">
        <v>236</v>
      </c>
      <c r="I126" s="28">
        <v>89.7</v>
      </c>
      <c r="J126" s="24">
        <v>57.5</v>
      </c>
    </row>
    <row r="127" spans="1:10" ht="63.75">
      <c r="A127" s="8" t="s">
        <v>260</v>
      </c>
      <c r="B127" s="25" t="s">
        <v>150</v>
      </c>
      <c r="C127" s="26">
        <v>819</v>
      </c>
      <c r="D127" s="27" t="s">
        <v>55</v>
      </c>
      <c r="E127" s="27" t="s">
        <v>185</v>
      </c>
      <c r="F127" s="27" t="s">
        <v>50</v>
      </c>
      <c r="G127" s="28">
        <f>G128</f>
        <v>156</v>
      </c>
      <c r="H127" s="28" t="s">
        <v>236</v>
      </c>
      <c r="I127" s="28">
        <v>89.7</v>
      </c>
      <c r="J127" s="24">
        <v>57.5</v>
      </c>
    </row>
    <row r="128" spans="1:10" ht="28.5" customHeight="1">
      <c r="A128" s="8" t="s">
        <v>261</v>
      </c>
      <c r="B128" s="25" t="s">
        <v>37</v>
      </c>
      <c r="C128" s="26">
        <v>819</v>
      </c>
      <c r="D128" s="27" t="s">
        <v>55</v>
      </c>
      <c r="E128" s="27" t="s">
        <v>185</v>
      </c>
      <c r="F128" s="27" t="s">
        <v>31</v>
      </c>
      <c r="G128" s="28">
        <v>156</v>
      </c>
      <c r="H128" s="28" t="s">
        <v>236</v>
      </c>
      <c r="I128" s="28">
        <v>89.7</v>
      </c>
      <c r="J128" s="24">
        <v>57.5</v>
      </c>
    </row>
    <row r="129" spans="1:10" ht="66.75" customHeight="1">
      <c r="A129" s="8" t="s">
        <v>262</v>
      </c>
      <c r="B129" s="25" t="s">
        <v>304</v>
      </c>
      <c r="C129" s="26">
        <v>819</v>
      </c>
      <c r="D129" s="27" t="s">
        <v>55</v>
      </c>
      <c r="E129" s="27" t="s">
        <v>305</v>
      </c>
      <c r="F129" s="27"/>
      <c r="G129" s="28">
        <v>0</v>
      </c>
      <c r="H129" s="28">
        <v>10</v>
      </c>
      <c r="I129" s="28">
        <v>0</v>
      </c>
      <c r="J129" s="24">
        <v>0</v>
      </c>
    </row>
    <row r="130" spans="1:10" ht="13.5" customHeight="1">
      <c r="A130" s="8" t="s">
        <v>34</v>
      </c>
      <c r="B130" s="25" t="s">
        <v>37</v>
      </c>
      <c r="C130" s="26">
        <v>819</v>
      </c>
      <c r="D130" s="27" t="s">
        <v>55</v>
      </c>
      <c r="E130" s="27" t="s">
        <v>305</v>
      </c>
      <c r="F130" s="27" t="s">
        <v>50</v>
      </c>
      <c r="G130" s="28">
        <v>0</v>
      </c>
      <c r="H130" s="28">
        <v>10</v>
      </c>
      <c r="I130" s="28">
        <v>0</v>
      </c>
      <c r="J130" s="24">
        <v>0</v>
      </c>
    </row>
    <row r="131" spans="1:10" ht="28.5" customHeight="1">
      <c r="A131" s="8" t="s">
        <v>289</v>
      </c>
      <c r="B131" s="25" t="s">
        <v>126</v>
      </c>
      <c r="C131" s="26">
        <v>819</v>
      </c>
      <c r="D131" s="27" t="s">
        <v>55</v>
      </c>
      <c r="E131" s="27" t="s">
        <v>305</v>
      </c>
      <c r="F131" s="27" t="s">
        <v>31</v>
      </c>
      <c r="G131" s="28">
        <v>0</v>
      </c>
      <c r="H131" s="28">
        <v>10</v>
      </c>
      <c r="I131" s="28">
        <v>0</v>
      </c>
      <c r="J131" s="24">
        <v>0</v>
      </c>
    </row>
    <row r="132" spans="1:10" ht="26.25" customHeight="1">
      <c r="A132" s="8" t="s">
        <v>290</v>
      </c>
      <c r="B132" s="25" t="s">
        <v>126</v>
      </c>
      <c r="C132" s="26">
        <v>819</v>
      </c>
      <c r="D132" s="27" t="s">
        <v>55</v>
      </c>
      <c r="E132" s="27" t="s">
        <v>184</v>
      </c>
      <c r="F132" s="27" t="s">
        <v>1</v>
      </c>
      <c r="G132" s="28">
        <f>G133</f>
        <v>52.1</v>
      </c>
      <c r="H132" s="28" t="s">
        <v>237</v>
      </c>
      <c r="I132" s="28" t="s">
        <v>237</v>
      </c>
      <c r="J132" s="24">
        <v>0</v>
      </c>
    </row>
    <row r="133" spans="1:10" ht="18.75" customHeight="1">
      <c r="A133" s="8" t="s">
        <v>306</v>
      </c>
      <c r="B133" s="25" t="s">
        <v>125</v>
      </c>
      <c r="C133" s="26">
        <v>819</v>
      </c>
      <c r="D133" s="27" t="s">
        <v>55</v>
      </c>
      <c r="E133" s="27" t="s">
        <v>184</v>
      </c>
      <c r="F133" s="27" t="s">
        <v>34</v>
      </c>
      <c r="G133" s="28">
        <v>52.1</v>
      </c>
      <c r="H133" s="28" t="s">
        <v>237</v>
      </c>
      <c r="I133" s="28" t="s">
        <v>237</v>
      </c>
      <c r="J133" s="24">
        <v>0</v>
      </c>
    </row>
    <row r="134" spans="1:10" ht="18.75" customHeight="1">
      <c r="A134" s="8" t="s">
        <v>297</v>
      </c>
      <c r="B134" s="25" t="s">
        <v>36</v>
      </c>
      <c r="C134" s="26">
        <v>819</v>
      </c>
      <c r="D134" s="27" t="s">
        <v>55</v>
      </c>
      <c r="E134" s="27" t="s">
        <v>184</v>
      </c>
      <c r="F134" s="27" t="s">
        <v>50</v>
      </c>
      <c r="G134" s="28">
        <f>G135</f>
        <v>60</v>
      </c>
      <c r="H134" s="28" t="s">
        <v>237</v>
      </c>
      <c r="I134" s="28" t="s">
        <v>237</v>
      </c>
      <c r="J134" s="24">
        <v>0</v>
      </c>
    </row>
    <row r="135" spans="1:10" ht="30.75" customHeight="1">
      <c r="A135" s="8" t="s">
        <v>298</v>
      </c>
      <c r="B135" s="25" t="s">
        <v>37</v>
      </c>
      <c r="C135" s="26">
        <v>819</v>
      </c>
      <c r="D135" s="27" t="s">
        <v>55</v>
      </c>
      <c r="E135" s="27" t="s">
        <v>184</v>
      </c>
      <c r="F135" s="27" t="s">
        <v>31</v>
      </c>
      <c r="G135" s="28">
        <v>60</v>
      </c>
      <c r="H135" s="28" t="s">
        <v>237</v>
      </c>
      <c r="I135" s="28" t="s">
        <v>237</v>
      </c>
      <c r="J135" s="24">
        <v>0</v>
      </c>
    </row>
    <row r="136" spans="1:10" ht="21" customHeight="1">
      <c r="A136" s="8" t="s">
        <v>299</v>
      </c>
      <c r="B136" s="25" t="s">
        <v>239</v>
      </c>
      <c r="C136" s="26">
        <v>819</v>
      </c>
      <c r="D136" s="27" t="s">
        <v>238</v>
      </c>
      <c r="E136" s="27"/>
      <c r="F136" s="27"/>
      <c r="G136" s="28">
        <v>0</v>
      </c>
      <c r="H136" s="28">
        <v>59.1</v>
      </c>
      <c r="I136" s="28">
        <v>56.9</v>
      </c>
      <c r="J136" s="24">
        <v>96.3</v>
      </c>
    </row>
    <row r="137" spans="1:10" ht="31.5" customHeight="1">
      <c r="A137" s="8" t="s">
        <v>300</v>
      </c>
      <c r="B137" s="25" t="s">
        <v>146</v>
      </c>
      <c r="C137" s="26">
        <v>819</v>
      </c>
      <c r="D137" s="27" t="s">
        <v>238</v>
      </c>
      <c r="E137" s="27" t="s">
        <v>177</v>
      </c>
      <c r="F137" s="27"/>
      <c r="G137" s="28">
        <v>0</v>
      </c>
      <c r="H137" s="28">
        <v>59.1</v>
      </c>
      <c r="I137" s="28">
        <v>56.9</v>
      </c>
      <c r="J137" s="24">
        <v>96.3</v>
      </c>
    </row>
    <row r="138" spans="1:10" ht="44.25" customHeight="1">
      <c r="A138" s="8" t="s">
        <v>301</v>
      </c>
      <c r="B138" s="25" t="s">
        <v>147</v>
      </c>
      <c r="C138" s="26">
        <v>819</v>
      </c>
      <c r="D138" s="27" t="s">
        <v>238</v>
      </c>
      <c r="E138" s="27" t="s">
        <v>182</v>
      </c>
      <c r="F138" s="27"/>
      <c r="G138" s="28">
        <v>0</v>
      </c>
      <c r="H138" s="28">
        <v>59.1</v>
      </c>
      <c r="I138" s="28">
        <v>56.9</v>
      </c>
      <c r="J138" s="24">
        <v>96.3</v>
      </c>
    </row>
    <row r="139" spans="1:10" ht="42" customHeight="1">
      <c r="A139" s="8" t="s">
        <v>307</v>
      </c>
      <c r="B139" s="25" t="s">
        <v>240</v>
      </c>
      <c r="C139" s="26">
        <v>819</v>
      </c>
      <c r="D139" s="27" t="s">
        <v>238</v>
      </c>
      <c r="E139" s="27" t="s">
        <v>184</v>
      </c>
      <c r="F139" s="27"/>
      <c r="G139" s="28">
        <v>0</v>
      </c>
      <c r="H139" s="28">
        <v>59.1</v>
      </c>
      <c r="I139" s="28">
        <v>56.9</v>
      </c>
      <c r="J139" s="24">
        <v>96.3</v>
      </c>
    </row>
    <row r="140" spans="1:10" ht="41.25" customHeight="1">
      <c r="A140" s="8" t="s">
        <v>308</v>
      </c>
      <c r="B140" s="25" t="s">
        <v>125</v>
      </c>
      <c r="C140" s="26">
        <v>819</v>
      </c>
      <c r="D140" s="27" t="s">
        <v>238</v>
      </c>
      <c r="E140" s="27" t="s">
        <v>184</v>
      </c>
      <c r="F140" s="27" t="s">
        <v>1</v>
      </c>
      <c r="G140" s="28">
        <v>0</v>
      </c>
      <c r="H140" s="28">
        <v>59.1</v>
      </c>
      <c r="I140" s="28">
        <v>56.9</v>
      </c>
      <c r="J140" s="24">
        <v>96.3</v>
      </c>
    </row>
    <row r="141" spans="1:10" ht="19.5" customHeight="1">
      <c r="A141" s="8" t="s">
        <v>309</v>
      </c>
      <c r="B141" s="25" t="s">
        <v>36</v>
      </c>
      <c r="C141" s="26">
        <v>819</v>
      </c>
      <c r="D141" s="27" t="s">
        <v>238</v>
      </c>
      <c r="E141" s="27" t="s">
        <v>184</v>
      </c>
      <c r="F141" s="27" t="s">
        <v>34</v>
      </c>
      <c r="G141" s="28">
        <v>0</v>
      </c>
      <c r="H141" s="28">
        <v>59.1</v>
      </c>
      <c r="I141" s="28">
        <v>56.9</v>
      </c>
      <c r="J141" s="24">
        <v>96.3</v>
      </c>
    </row>
    <row r="142" spans="1:10" ht="18.75" customHeight="1">
      <c r="A142" s="16">
        <v>132</v>
      </c>
      <c r="B142" s="25" t="s">
        <v>287</v>
      </c>
      <c r="C142" s="30"/>
      <c r="D142" s="31"/>
      <c r="E142" s="32"/>
      <c r="F142" s="23"/>
      <c r="G142" s="24">
        <f>G11</f>
        <v>5961.6</v>
      </c>
      <c r="H142" s="33">
        <v>10717</v>
      </c>
      <c r="I142" s="33">
        <v>4456.7</v>
      </c>
      <c r="J142" s="24">
        <v>41.6</v>
      </c>
    </row>
  </sheetData>
  <sheetProtection/>
  <mergeCells count="5">
    <mergeCell ref="A5:J5"/>
    <mergeCell ref="A6:J6"/>
    <mergeCell ref="E4:J4"/>
    <mergeCell ref="C2:J2"/>
    <mergeCell ref="C3:J3"/>
  </mergeCells>
  <printOptions/>
  <pageMargins left="0.7480314960629921" right="0.3937007874015748" top="0.7086614173228347" bottom="0.6299212598425197" header="0.5118110236220472" footer="0.35433070866141736"/>
  <pageSetup firstPageNumber="6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бух</cp:lastModifiedBy>
  <cp:lastPrinted>2016-10-17T07:00:11Z</cp:lastPrinted>
  <dcterms:created xsi:type="dcterms:W3CDTF">2007-10-11T12:08:51Z</dcterms:created>
  <dcterms:modified xsi:type="dcterms:W3CDTF">2016-10-17T07:00:36Z</dcterms:modified>
  <cp:category/>
  <cp:version/>
  <cp:contentType/>
  <cp:contentStatus/>
</cp:coreProperties>
</file>