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функционал" sheetId="1" r:id="rId1"/>
  </sheets>
  <definedNames>
    <definedName name="_xlnm.Print_Titles" localSheetId="0">'функционал'!$7:$8</definedName>
  </definedNames>
  <calcPr fullCalcOnLoad="1"/>
</workbook>
</file>

<file path=xl/sharedStrings.xml><?xml version="1.0" encoding="utf-8"?>
<sst xmlns="http://schemas.openxmlformats.org/spreadsheetml/2006/main" count="69" uniqueCount="64">
  <si>
    <t>1</t>
  </si>
  <si>
    <t>2</t>
  </si>
  <si>
    <t>0100</t>
  </si>
  <si>
    <t>3</t>
  </si>
  <si>
    <t>0102</t>
  </si>
  <si>
    <t>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</si>
  <si>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</si>
  <si>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</t>
  </si>
  <si>
    <t>0104</t>
  </si>
  <si>
    <t>8</t>
  </si>
  <si>
    <t>Резервные фонды</t>
  </si>
  <si>
    <t>9</t>
  </si>
  <si>
    <t>0111</t>
  </si>
  <si>
    <t>Другие общегосударственные вопросы</t>
  </si>
  <si>
    <t>10</t>
  </si>
  <si>
    <t>0113</t>
  </si>
  <si>
    <t>11</t>
  </si>
  <si>
    <t>0200</t>
  </si>
  <si>
    <t>Мобилизационная и вневойсковая подготовка</t>
  </si>
  <si>
    <t>0203</t>
  </si>
  <si>
    <t>0300</t>
  </si>
  <si>
    <t>Обеспечение пожарной безопасности</t>
  </si>
  <si>
    <t>0310</t>
  </si>
  <si>
    <t>0400</t>
  </si>
  <si>
    <t>0409</t>
  </si>
  <si>
    <t>0500</t>
  </si>
  <si>
    <t>Благоустройство</t>
  </si>
  <si>
    <t>0503</t>
  </si>
  <si>
    <t>Всего</t>
  </si>
  <si>
    <t>(тыс. рублей)</t>
  </si>
  <si>
    <t>№ строки</t>
  </si>
  <si>
    <t>Наименование показателя бюджетной классификации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</si>
  <si>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</si>
  <si>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</si>
  <si>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</si>
  <si>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</si>
  <si>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</si>
  <si>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</si>
  <si>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Раздел, подраздел</t>
  </si>
  <si>
    <t>6</t>
  </si>
  <si>
    <t>7</t>
  </si>
  <si>
    <t>12</t>
  </si>
  <si>
    <t>Дорожное хозяйство (дорожный фонд)</t>
  </si>
  <si>
    <t>к Постановлению Главы Причулымского сельсовета</t>
  </si>
  <si>
    <t>Уточненный план</t>
  </si>
  <si>
    <t>Исполнено</t>
  </si>
  <si>
    <t>% исполнения уточненного плана</t>
  </si>
  <si>
    <t>14</t>
  </si>
  <si>
    <t>Приложение 2</t>
  </si>
  <si>
    <t>Утверждено решением о бюджете на 2017год</t>
  </si>
  <si>
    <t>Жилищное хозяйство</t>
  </si>
  <si>
    <t>0501</t>
  </si>
  <si>
    <t>0502</t>
  </si>
  <si>
    <t>0505</t>
  </si>
  <si>
    <t xml:space="preserve">Коммунальное хозяйство </t>
  </si>
  <si>
    <t>13</t>
  </si>
  <si>
    <t>15</t>
  </si>
  <si>
    <t>16</t>
  </si>
  <si>
    <t>Другие вопросы в области жилищно-коммунального хозяйства</t>
  </si>
  <si>
    <t>17</t>
  </si>
  <si>
    <t>1003</t>
  </si>
  <si>
    <t>Социальное обеспечение населения</t>
  </si>
  <si>
    <t xml:space="preserve">№ 000-П от 00.00.2017г  </t>
  </si>
  <si>
    <t xml:space="preserve">Распределение бюджетных ассигнований по разделам и 
подразделам бюджетной классификации расходов бюджетов Российской Федерации 
за 3 квартал 2017 года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</si>
</sst>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4">
    <xf numFmtId="0" fontId="0" fillId="0" borderId="0" xfId="0" applyAlignment="1">
      <alignment/>
    </xf>
    <xf numFmtId="49" fontId="0" fillId="0" borderId="0" xfId="0" applyNumberFormat="1" applyAlignment="1">
      <alignment vertical="top"/>
    </xf>
    <xf numFmtId="0" fontId="19" fillId="0" borderId="0" xfId="0" applyNumberFormat="1" applyFont="1" applyAlignment="1">
      <alignment vertical="top" wrapText="1"/>
    </xf>
    <xf numFmtId="0" fontId="18" fillId="0" borderId="0" xfId="0" applyFont="1" applyFill="1" applyAlignment="1">
      <alignment/>
    </xf>
    <xf numFmtId="0" fontId="21" fillId="0" borderId="0" xfId="0" applyFont="1" applyFill="1" applyAlignment="1">
      <alignment vertical="top"/>
    </xf>
    <xf numFmtId="0" fontId="21" fillId="0" borderId="0" xfId="0" applyNumberFormat="1" applyFont="1" applyFill="1" applyAlignment="1">
      <alignment vertical="top" wrapText="1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 horizontal="right"/>
    </xf>
    <xf numFmtId="0" fontId="21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top"/>
    </xf>
    <xf numFmtId="0" fontId="21" fillId="0" borderId="10" xfId="0" applyNumberFormat="1" applyFont="1" applyBorder="1" applyAlignment="1">
      <alignment horizontal="center" vertical="top" wrapText="1"/>
    </xf>
    <xf numFmtId="49" fontId="21" fillId="0" borderId="10" xfId="0" applyNumberFormat="1" applyFont="1" applyBorder="1" applyAlignment="1">
      <alignment horizontal="center"/>
    </xf>
    <xf numFmtId="0" fontId="21" fillId="0" borderId="10" xfId="0" applyNumberFormat="1" applyFont="1" applyBorder="1" applyAlignment="1">
      <alignment vertical="top" wrapText="1"/>
    </xf>
    <xf numFmtId="49" fontId="21" fillId="0" borderId="10" xfId="0" applyNumberFormat="1" applyFont="1" applyBorder="1" applyAlignment="1">
      <alignment horizontal="center" wrapText="1"/>
    </xf>
    <xf numFmtId="172" fontId="21" fillId="0" borderId="10" xfId="0" applyNumberFormat="1" applyFont="1" applyBorder="1" applyAlignment="1">
      <alignment wrapText="1"/>
    </xf>
    <xf numFmtId="49" fontId="21" fillId="0" borderId="10" xfId="0" applyNumberFormat="1" applyFont="1" applyBorder="1" applyAlignment="1">
      <alignment horizontal="center" vertical="top" wrapText="1"/>
    </xf>
    <xf numFmtId="0" fontId="19" fillId="0" borderId="10" xfId="0" applyNumberFormat="1" applyFont="1" applyBorder="1" applyAlignment="1">
      <alignment vertical="top" wrapText="1"/>
    </xf>
    <xf numFmtId="0" fontId="21" fillId="0" borderId="10" xfId="0" applyNumberFormat="1" applyFont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19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18" fillId="0" borderId="0" xfId="0" applyFont="1" applyFill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view="pageBreakPreview" zoomScaleSheetLayoutView="100" zoomScalePageLayoutView="0" workbookViewId="0" topLeftCell="A4">
      <selection activeCell="G26" sqref="G26"/>
    </sheetView>
  </sheetViews>
  <sheetFormatPr defaultColWidth="9.00390625" defaultRowHeight="12.75"/>
  <cols>
    <col min="1" max="1" width="6.875" style="0" customWidth="1"/>
    <col min="2" max="2" width="31.875" style="2" customWidth="1"/>
    <col min="3" max="3" width="5.875" style="0" customWidth="1"/>
    <col min="4" max="4" width="11.625" style="0" customWidth="1"/>
    <col min="5" max="5" width="10.875" style="0" customWidth="1"/>
    <col min="6" max="6" width="11.125" style="0" customWidth="1"/>
    <col min="7" max="7" width="11.625" style="0" customWidth="1"/>
  </cols>
  <sheetData>
    <row r="1" spans="1:7" ht="15.75">
      <c r="A1" s="1"/>
      <c r="C1" s="3"/>
      <c r="D1" s="22" t="s">
        <v>48</v>
      </c>
      <c r="E1" s="22"/>
      <c r="F1" s="22"/>
      <c r="G1" s="22"/>
    </row>
    <row r="2" spans="1:7" ht="15.75">
      <c r="A2" s="1"/>
      <c r="C2" s="21" t="s">
        <v>43</v>
      </c>
      <c r="D2" s="21"/>
      <c r="E2" s="21"/>
      <c r="F2" s="21"/>
      <c r="G2" s="21"/>
    </row>
    <row r="3" spans="1:7" ht="15.75">
      <c r="A3" s="1"/>
      <c r="C3" s="21" t="s">
        <v>62</v>
      </c>
      <c r="D3" s="21"/>
      <c r="E3" s="21"/>
      <c r="F3" s="21"/>
      <c r="G3" s="21"/>
    </row>
    <row r="4" spans="3:7" ht="15.75">
      <c r="C4" s="20"/>
      <c r="D4" s="20"/>
      <c r="E4" s="20"/>
      <c r="F4" s="20"/>
      <c r="G4" s="20"/>
    </row>
    <row r="5" spans="1:7" ht="56.25" customHeight="1">
      <c r="A5" s="23" t="s">
        <v>63</v>
      </c>
      <c r="B5" s="23"/>
      <c r="C5" s="23"/>
      <c r="D5" s="23"/>
      <c r="E5" s="23"/>
      <c r="F5" s="23"/>
      <c r="G5" s="23"/>
    </row>
    <row r="6" spans="1:7" ht="12.75">
      <c r="A6" s="4"/>
      <c r="B6" s="5"/>
      <c r="C6" s="6"/>
      <c r="D6" s="7"/>
      <c r="E6" s="7"/>
      <c r="F6" s="7"/>
      <c r="G6" s="7" t="s">
        <v>29</v>
      </c>
    </row>
    <row r="7" spans="1:7" ht="51">
      <c r="A7" s="8" t="s">
        <v>30</v>
      </c>
      <c r="B7" s="8" t="s">
        <v>31</v>
      </c>
      <c r="C7" s="9" t="s">
        <v>38</v>
      </c>
      <c r="D7" s="10" t="s">
        <v>49</v>
      </c>
      <c r="E7" s="10" t="s">
        <v>44</v>
      </c>
      <c r="F7" s="10" t="s">
        <v>45</v>
      </c>
      <c r="G7" s="10" t="s">
        <v>46</v>
      </c>
    </row>
    <row r="8" spans="1:7" ht="12.75">
      <c r="A8" s="11"/>
      <c r="B8" s="12" t="s">
        <v>0</v>
      </c>
      <c r="C8" s="13" t="s">
        <v>1</v>
      </c>
      <c r="D8" s="13" t="s">
        <v>3</v>
      </c>
      <c r="E8" s="13" t="s">
        <v>5</v>
      </c>
      <c r="F8" s="13"/>
      <c r="G8" s="13" t="s">
        <v>7</v>
      </c>
    </row>
    <row r="9" spans="1:7" ht="25.5">
      <c r="A9" s="11" t="s">
        <v>0</v>
      </c>
      <c r="B9" s="14" t="s">
        <v>32</v>
      </c>
      <c r="C9" s="15" t="s">
        <v>2</v>
      </c>
      <c r="D9" s="16">
        <f>D10+D11+D12+D13</f>
        <v>3844.6</v>
      </c>
      <c r="E9" s="16">
        <f>E10+E11+E12+E13</f>
        <v>3980.8</v>
      </c>
      <c r="F9" s="16">
        <f>F10+F11+F12+F13</f>
        <v>2794</v>
      </c>
      <c r="G9" s="16">
        <f aca="true" t="shared" si="0" ref="G9:G26">F9/E9*100</f>
        <v>70.18689710610933</v>
      </c>
    </row>
    <row r="10" spans="1:7" ht="55.5" customHeight="1">
      <c r="A10" s="17" t="s">
        <v>1</v>
      </c>
      <c r="B10" s="14" t="s">
        <v>33</v>
      </c>
      <c r="C10" s="15" t="s">
        <v>4</v>
      </c>
      <c r="D10" s="16">
        <v>585</v>
      </c>
      <c r="E10" s="16">
        <v>585</v>
      </c>
      <c r="F10" s="16">
        <v>430.1</v>
      </c>
      <c r="G10" s="16">
        <f t="shared" si="0"/>
        <v>73.52136752136752</v>
      </c>
    </row>
    <row r="11" spans="1:7" ht="84.75" customHeight="1">
      <c r="A11" s="11" t="s">
        <v>3</v>
      </c>
      <c r="B11" s="14" t="s">
        <v>6</v>
      </c>
      <c r="C11" s="15" t="s">
        <v>8</v>
      </c>
      <c r="D11" s="16">
        <v>3148.4</v>
      </c>
      <c r="E11" s="16">
        <v>3313.3</v>
      </c>
      <c r="F11" s="16">
        <v>2309.3</v>
      </c>
      <c r="G11" s="16">
        <f t="shared" si="0"/>
        <v>69.69788428455016</v>
      </c>
    </row>
    <row r="12" spans="1:7" ht="12.75">
      <c r="A12" s="17" t="s">
        <v>5</v>
      </c>
      <c r="B12" s="14" t="s">
        <v>10</v>
      </c>
      <c r="C12" s="15" t="s">
        <v>12</v>
      </c>
      <c r="D12" s="16">
        <v>1</v>
      </c>
      <c r="E12" s="16">
        <v>1</v>
      </c>
      <c r="F12" s="16">
        <v>0</v>
      </c>
      <c r="G12" s="16">
        <f t="shared" si="0"/>
        <v>0</v>
      </c>
    </row>
    <row r="13" spans="1:7" ht="25.5">
      <c r="A13" s="17" t="s">
        <v>7</v>
      </c>
      <c r="B13" s="14" t="s">
        <v>13</v>
      </c>
      <c r="C13" s="15" t="s">
        <v>15</v>
      </c>
      <c r="D13" s="16">
        <v>110.2</v>
      </c>
      <c r="E13" s="16">
        <v>81.5</v>
      </c>
      <c r="F13" s="16">
        <v>54.6</v>
      </c>
      <c r="G13" s="16">
        <f t="shared" si="0"/>
        <v>66.99386503067485</v>
      </c>
    </row>
    <row r="14" spans="1:7" ht="12.75">
      <c r="A14" s="11" t="s">
        <v>39</v>
      </c>
      <c r="B14" s="14" t="s">
        <v>34</v>
      </c>
      <c r="C14" s="15" t="s">
        <v>17</v>
      </c>
      <c r="D14" s="16">
        <f>D15</f>
        <v>99.7</v>
      </c>
      <c r="E14" s="16">
        <f>E15</f>
        <v>101.5</v>
      </c>
      <c r="F14" s="16">
        <f>F15</f>
        <v>65.7</v>
      </c>
      <c r="G14" s="16">
        <f t="shared" si="0"/>
        <v>64.72906403940887</v>
      </c>
    </row>
    <row r="15" spans="1:7" ht="25.5">
      <c r="A15" s="11" t="s">
        <v>40</v>
      </c>
      <c r="B15" s="14" t="s">
        <v>18</v>
      </c>
      <c r="C15" s="15" t="s">
        <v>19</v>
      </c>
      <c r="D15" s="16">
        <v>99.7</v>
      </c>
      <c r="E15" s="16">
        <v>101.5</v>
      </c>
      <c r="F15" s="16">
        <v>65.7</v>
      </c>
      <c r="G15" s="16">
        <f t="shared" si="0"/>
        <v>64.72906403940887</v>
      </c>
    </row>
    <row r="16" spans="1:7" ht="44.25" customHeight="1">
      <c r="A16" s="17" t="s">
        <v>9</v>
      </c>
      <c r="B16" s="14" t="s">
        <v>35</v>
      </c>
      <c r="C16" s="15" t="s">
        <v>20</v>
      </c>
      <c r="D16" s="16">
        <f>D17</f>
        <v>614.5</v>
      </c>
      <c r="E16" s="16">
        <f>E17</f>
        <v>825</v>
      </c>
      <c r="F16" s="16">
        <f>F17</f>
        <v>357.7</v>
      </c>
      <c r="G16" s="16">
        <f t="shared" si="0"/>
        <v>43.35757575757576</v>
      </c>
    </row>
    <row r="17" spans="1:7" ht="25.5">
      <c r="A17" s="17" t="s">
        <v>11</v>
      </c>
      <c r="B17" s="14" t="s">
        <v>21</v>
      </c>
      <c r="C17" s="15" t="s">
        <v>22</v>
      </c>
      <c r="D17" s="16">
        <v>614.5</v>
      </c>
      <c r="E17" s="16">
        <v>825</v>
      </c>
      <c r="F17" s="16">
        <v>357.7</v>
      </c>
      <c r="G17" s="16">
        <f t="shared" si="0"/>
        <v>43.35757575757576</v>
      </c>
    </row>
    <row r="18" spans="1:7" ht="23.25" customHeight="1">
      <c r="A18" s="17" t="s">
        <v>14</v>
      </c>
      <c r="B18" s="14" t="s">
        <v>36</v>
      </c>
      <c r="C18" s="15" t="s">
        <v>23</v>
      </c>
      <c r="D18" s="16">
        <f>D19</f>
        <v>274.2</v>
      </c>
      <c r="E18" s="16">
        <f>E19</f>
        <v>2867.7</v>
      </c>
      <c r="F18" s="16">
        <f>F19</f>
        <v>519.7</v>
      </c>
      <c r="G18" s="16">
        <f t="shared" si="0"/>
        <v>18.1225372249538</v>
      </c>
    </row>
    <row r="19" spans="1:7" ht="25.5">
      <c r="A19" s="11" t="s">
        <v>16</v>
      </c>
      <c r="B19" s="14" t="s">
        <v>42</v>
      </c>
      <c r="C19" s="15" t="s">
        <v>24</v>
      </c>
      <c r="D19" s="16">
        <v>274.2</v>
      </c>
      <c r="E19" s="16">
        <v>2867.7</v>
      </c>
      <c r="F19" s="16">
        <v>519.7</v>
      </c>
      <c r="G19" s="16">
        <f t="shared" si="0"/>
        <v>18.1225372249538</v>
      </c>
    </row>
    <row r="20" spans="1:7" ht="31.5" customHeight="1">
      <c r="A20" s="11" t="s">
        <v>41</v>
      </c>
      <c r="B20" s="14" t="s">
        <v>37</v>
      </c>
      <c r="C20" s="15" t="s">
        <v>25</v>
      </c>
      <c r="D20" s="16">
        <f>D23</f>
        <v>2226</v>
      </c>
      <c r="E20" s="16">
        <f>E21+E22+E23+E24</f>
        <v>12522.599999999999</v>
      </c>
      <c r="F20" s="16">
        <f>F21+F22+F23+F24</f>
        <v>5624</v>
      </c>
      <c r="G20" s="16">
        <f t="shared" si="0"/>
        <v>44.910801271301494</v>
      </c>
    </row>
    <row r="21" spans="1:7" ht="15.75">
      <c r="A21" s="11" t="s">
        <v>55</v>
      </c>
      <c r="B21" s="18" t="s">
        <v>50</v>
      </c>
      <c r="C21" s="15" t="s">
        <v>51</v>
      </c>
      <c r="D21" s="16">
        <v>0</v>
      </c>
      <c r="E21" s="16">
        <v>596.9</v>
      </c>
      <c r="F21" s="16">
        <v>0</v>
      </c>
      <c r="G21" s="16">
        <f t="shared" si="0"/>
        <v>0</v>
      </c>
    </row>
    <row r="22" spans="1:7" ht="12.75">
      <c r="A22" s="11" t="s">
        <v>47</v>
      </c>
      <c r="B22" s="14" t="s">
        <v>54</v>
      </c>
      <c r="C22" s="15" t="s">
        <v>52</v>
      </c>
      <c r="D22" s="16">
        <v>0</v>
      </c>
      <c r="E22" s="16">
        <v>4661.9</v>
      </c>
      <c r="F22" s="16">
        <v>3858.1</v>
      </c>
      <c r="G22" s="16">
        <f t="shared" si="0"/>
        <v>82.75810291941055</v>
      </c>
    </row>
    <row r="23" spans="1:7" ht="12.75">
      <c r="A23" s="11" t="s">
        <v>56</v>
      </c>
      <c r="B23" s="14" t="s">
        <v>26</v>
      </c>
      <c r="C23" s="15" t="s">
        <v>27</v>
      </c>
      <c r="D23" s="16">
        <v>2226</v>
      </c>
      <c r="E23" s="16">
        <v>2783.8</v>
      </c>
      <c r="F23" s="16">
        <v>1688</v>
      </c>
      <c r="G23" s="16">
        <f t="shared" si="0"/>
        <v>60.63653998132049</v>
      </c>
    </row>
    <row r="24" spans="1:7" ht="25.5">
      <c r="A24" s="11" t="s">
        <v>57</v>
      </c>
      <c r="B24" s="14" t="s">
        <v>58</v>
      </c>
      <c r="C24" s="15" t="s">
        <v>53</v>
      </c>
      <c r="D24" s="16">
        <v>0</v>
      </c>
      <c r="E24" s="16">
        <v>4480</v>
      </c>
      <c r="F24" s="16">
        <v>77.9</v>
      </c>
      <c r="G24" s="16">
        <f t="shared" si="0"/>
        <v>1.738839285714286</v>
      </c>
    </row>
    <row r="25" spans="1:7" ht="12.75">
      <c r="A25" s="11" t="s">
        <v>59</v>
      </c>
      <c r="B25" s="14" t="s">
        <v>61</v>
      </c>
      <c r="C25" s="15" t="s">
        <v>60</v>
      </c>
      <c r="D25" s="16">
        <v>0</v>
      </c>
      <c r="E25" s="16">
        <v>825.4</v>
      </c>
      <c r="F25" s="16">
        <v>825.4</v>
      </c>
      <c r="G25" s="16">
        <f t="shared" si="0"/>
        <v>100</v>
      </c>
    </row>
    <row r="26" spans="1:7" ht="12.75">
      <c r="A26" s="19" t="s">
        <v>28</v>
      </c>
      <c r="B26" s="19"/>
      <c r="C26" s="15"/>
      <c r="D26" s="16">
        <f>D9+D14+D16+D18+D20</f>
        <v>7058.999999999999</v>
      </c>
      <c r="E26" s="16">
        <f>E25+E20+E18+E16+E14+E9</f>
        <v>21122.999999999996</v>
      </c>
      <c r="F26" s="16">
        <f>F9+F14+F16+F18+F20+F25</f>
        <v>10186.499999999998</v>
      </c>
      <c r="G26" s="16">
        <f t="shared" si="0"/>
        <v>48.22468399375089</v>
      </c>
    </row>
  </sheetData>
  <sheetProtection/>
  <mergeCells count="6">
    <mergeCell ref="A26:B26"/>
    <mergeCell ref="C4:G4"/>
    <mergeCell ref="C3:G3"/>
    <mergeCell ref="D1:G1"/>
    <mergeCell ref="C2:G2"/>
    <mergeCell ref="A5:G5"/>
  </mergeCells>
  <printOptions/>
  <pageMargins left="0.7874015748031497" right="0.3937007874015748" top="0.7874015748031497" bottom="0.7874015748031497" header="0.5118110236220472" footer="0.5118110236220472"/>
  <pageSetup firstPageNumber="64" useFirstPageNumber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бух</cp:lastModifiedBy>
  <cp:lastPrinted>2002-01-06T06:40:17Z</cp:lastPrinted>
  <dcterms:created xsi:type="dcterms:W3CDTF">2012-04-27T13:41:15Z</dcterms:created>
  <dcterms:modified xsi:type="dcterms:W3CDTF">2017-10-03T07:06:01Z</dcterms:modified>
  <cp:category/>
  <cp:version/>
  <cp:contentType/>
  <cp:contentStatus/>
</cp:coreProperties>
</file>