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'Лист1'!$12:$14</definedName>
  </definedNames>
  <calcPr fullCalcOnLoad="1"/>
</workbook>
</file>

<file path=xl/sharedStrings.xml><?xml version="1.0" encoding="utf-8"?>
<sst xmlns="http://schemas.openxmlformats.org/spreadsheetml/2006/main" count="560" uniqueCount="173">
  <si>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</si>
  <si>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</si>
  <si>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</si>
  <si>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</si>
  <si>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</si>
  <si>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</si>
  <si>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</si>
  <si>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</si>
  <si>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</si>
  <si>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</si>
  <si>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</si>
  <si>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</si>
  <si>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</si>
  <si>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</si>
  <si>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</si>
  <si>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</si>
  <si>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</si>
  <si>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</si>
  <si>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</si>
  <si>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</si>
  <si>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</si>
  <si>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</si>
  <si>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</si>
  <si>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</si>
  <si>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</si>
  <si>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</si>
  <si>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</si>
  <si>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</si>
  <si>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</si>
  <si>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</si>
  <si>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</si>
  <si>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</si>
  <si>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</si>
  <si>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</si>
  <si>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</si>
  <si>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</si>
  <si>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</si>
  <si>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</si>
  <si>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</si>
  <si>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</si>
  <si>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</si>
  <si>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</si>
  <si>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</si>
  <si>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</si>
  <si>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</si>
  <si>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</si>
  <si>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</si>
  <si>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</si>
  <si>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</si>
  <si>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</si>
  <si>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</si>
  <si>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</si>
  <si>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</si>
  <si>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</si>
  <si>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</si>
  <si>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</si>
  <si>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</si>
  <si>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</si>
  <si>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</si>
  <si>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</si>
  <si>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</si>
  <si>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</si>
  <si>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</si>
  <si>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</si>
  <si>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</si>
  <si>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</si>
  <si>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</si>
  <si>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</si>
  <si>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</si>
  <si>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</si>
  <si>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</si>
  <si>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</si>
  <si>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</si>
  <si>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</si>
  <si>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</si>
  <si>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</si>
  <si>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</si>
  <si>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</si>
  <si>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</si>
  <si>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</si>
  <si>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</si>
  <si>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</si>
  <si>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</si>
  <si>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</si>
  <si>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Доходы 
бюджета сельсовета
2019 года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</si>
  <si>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</si>
  <si>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</si>
  <si>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</si>
  <si>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</si>
  <si>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</si>
  <si>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</si>
  <si>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</si>
  <si>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</si>
  <si>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</si>
  <si>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</si>
  <si>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</si>
  <si>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</si>
  <si>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</si>
  <si>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</si>
  <si>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</si>
  <si>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</si>
  <si>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</si>
  <si>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</si>
  <si>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</si>
  <si>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</si>
  <si>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</si>
  <si>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</si>
  <si>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</si>
  <si>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</si>
  <si>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</si>
  <si>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</si>
  <si>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</si>
  <si>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</si>
  <si>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</si>
  <si>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</si>
  <si>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</si>
  <si>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</si>
  <si>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</si>
  <si>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</si>
  <si>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</si>
  <si>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</si>
  <si>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</si>
  <si>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</si>
  <si>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</si>
  <si>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</si>
  <si>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</si>
  <si>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32</t>
  </si>
  <si>
    <t>Доходы бюджета Причулымского сельсовета на 2019 год и плановый период 2020-2021 годов</t>
  </si>
  <si>
    <t>Доходы 
бюджета сельсовета
2021 года</t>
  </si>
  <si>
    <t>05</t>
  </si>
  <si>
    <t>НАЛОГИ НА СОВОКУПНЫЙ ДОХОД</t>
  </si>
  <si>
    <t>Единый сельскохозяйственный налог</t>
  </si>
  <si>
    <t>150</t>
  </si>
  <si>
    <t>40</t>
  </si>
  <si>
    <t>42</t>
  </si>
  <si>
    <t>33</t>
  </si>
  <si>
    <t>34</t>
  </si>
  <si>
    <t>37</t>
  </si>
  <si>
    <t>38</t>
  </si>
  <si>
    <t>43</t>
  </si>
  <si>
    <t>44</t>
  </si>
  <si>
    <t>от 22.12.2018 № 21-216Р</t>
  </si>
  <si>
    <t>Субвенции бюджетам на осуществление государственных полномочий по первичного воинского учёта на территориях, где отсутствуют военные комиссариаты</t>
  </si>
  <si>
    <t>(рублей)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</si>
  <si>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</si>
  <si>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</si>
  <si>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Доходы бюджета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</si>
  <si>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</si>
  <si>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</si>
  <si>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7412</t>
  </si>
  <si>
    <t>Прочие межбюджетные трансферты бюджетам поселений на обеспечение первичных мер пожарной безопасности</t>
  </si>
  <si>
    <t>7492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</si>
  <si>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</si>
  <si>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7508</t>
  </si>
  <si>
    <t xml:space="preserve"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</t>
  </si>
  <si>
    <t xml:space="preserve">Прочие межбюджетные трансферты на организацию и проведение акарицидных обработок мест массового отдыха населения           </t>
  </si>
  <si>
    <t>7555</t>
  </si>
  <si>
    <t>45</t>
  </si>
  <si>
    <t>46</t>
  </si>
  <si>
    <t>47</t>
  </si>
  <si>
    <t>48</t>
  </si>
  <si>
    <t>50</t>
  </si>
  <si>
    <t>51</t>
  </si>
  <si>
    <t>52</t>
  </si>
  <si>
    <t>Приложение 3</t>
  </si>
  <si>
    <t>от 01.03.2019 № 22-228Р</t>
  </si>
  <si>
    <t>7509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</si>
  <si>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</si>
  <si>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5497</t>
  </si>
  <si>
    <t>Прочие межбюджетные трансферты бюджетам поселений на предоставление социальных выплат молодым семьям на приобретение (строительство) жилья</t>
  </si>
  <si>
    <t>53</t>
  </si>
  <si>
    <t>54</t>
  </si>
  <si>
    <t>от 00.05.2019 № 00-000Р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</si>
</sst>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Fill="1" applyBorder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SheetLayoutView="100" zoomScalePageLayoutView="0" workbookViewId="0" topLeftCell="A1">
      <selection activeCell="K3" sqref="K3:M3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45" t="s">
        <v>164</v>
      </c>
      <c r="L1" s="45"/>
      <c r="M1" s="45"/>
    </row>
    <row r="2" spans="1:13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44" t="s">
        <v>65</v>
      </c>
      <c r="K2" s="44"/>
      <c r="L2" s="44"/>
      <c r="M2" s="44"/>
    </row>
    <row r="3" spans="1:13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44" t="s">
        <v>172</v>
      </c>
      <c r="L3" s="44"/>
      <c r="M3" s="44"/>
    </row>
    <row r="4" spans="1:13" s="2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45" t="s">
        <v>164</v>
      </c>
      <c r="L4" s="45"/>
      <c r="M4" s="45"/>
    </row>
    <row r="5" spans="1:13" s="2" customFormat="1" ht="15" customHeight="1">
      <c r="A5" s="8"/>
      <c r="B5" s="9"/>
      <c r="C5" s="9"/>
      <c r="D5" s="9"/>
      <c r="E5" s="9"/>
      <c r="F5" s="9"/>
      <c r="G5" s="9"/>
      <c r="H5" s="9"/>
      <c r="I5" s="9"/>
      <c r="J5" s="44" t="s">
        <v>65</v>
      </c>
      <c r="K5" s="44"/>
      <c r="L5" s="44"/>
      <c r="M5" s="44"/>
    </row>
    <row r="6" spans="1:13" s="2" customFormat="1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44" t="s">
        <v>165</v>
      </c>
      <c r="L6" s="44"/>
      <c r="M6" s="44"/>
    </row>
    <row r="7" spans="1:13" s="2" customFormat="1" ht="1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45" t="s">
        <v>66</v>
      </c>
      <c r="L7" s="45"/>
      <c r="M7" s="45"/>
    </row>
    <row r="8" spans="1:13" s="2" customFormat="1" ht="13.5" customHeight="1">
      <c r="A8" s="8"/>
      <c r="B8" s="9"/>
      <c r="C8" s="9"/>
      <c r="D8" s="9"/>
      <c r="E8" s="9"/>
      <c r="F8" s="9"/>
      <c r="G8" s="9"/>
      <c r="H8" s="9"/>
      <c r="I8" s="9"/>
      <c r="J8" s="44" t="s">
        <v>65</v>
      </c>
      <c r="K8" s="44"/>
      <c r="L8" s="44"/>
      <c r="M8" s="44"/>
    </row>
    <row r="9" spans="1:13" s="2" customFormat="1" ht="12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44" t="s">
        <v>141</v>
      </c>
      <c r="L9" s="44"/>
      <c r="M9" s="44"/>
    </row>
    <row r="10" spans="1:13" s="2" customFormat="1" ht="15.75" customHeight="1">
      <c r="A10" s="37" t="s">
        <v>127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2" customFormat="1" ht="1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10" t="s">
        <v>143</v>
      </c>
    </row>
    <row r="12" spans="1:13" s="2" customFormat="1" ht="12.75" customHeight="1">
      <c r="A12" s="39" t="s">
        <v>2</v>
      </c>
      <c r="B12" s="40" t="s">
        <v>1</v>
      </c>
      <c r="C12" s="41"/>
      <c r="D12" s="41"/>
      <c r="E12" s="41"/>
      <c r="F12" s="41"/>
      <c r="G12" s="41"/>
      <c r="H12" s="41"/>
      <c r="I12" s="41"/>
      <c r="J12" s="42" t="s">
        <v>70</v>
      </c>
      <c r="K12" s="42" t="s">
        <v>84</v>
      </c>
      <c r="L12" s="42" t="s">
        <v>117</v>
      </c>
      <c r="M12" s="42" t="s">
        <v>128</v>
      </c>
    </row>
    <row r="13" spans="1:13" s="2" customFormat="1" ht="144.75" customHeight="1">
      <c r="A13" s="39"/>
      <c r="B13" s="3" t="s">
        <v>3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4</v>
      </c>
      <c r="H13" s="3" t="s">
        <v>5</v>
      </c>
      <c r="I13" s="3" t="s">
        <v>69</v>
      </c>
      <c r="J13" s="43"/>
      <c r="K13" s="43"/>
      <c r="L13" s="43"/>
      <c r="M13" s="43"/>
    </row>
    <row r="14" spans="1:13" s="2" customFormat="1" ht="13.5" customHeight="1">
      <c r="A14" s="11"/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</row>
    <row r="15" spans="1:16" ht="25.5">
      <c r="A15" s="7" t="s">
        <v>10</v>
      </c>
      <c r="B15" s="6" t="s">
        <v>13</v>
      </c>
      <c r="C15" s="6" t="s">
        <v>10</v>
      </c>
      <c r="D15" s="6" t="s">
        <v>11</v>
      </c>
      <c r="E15" s="6" t="s">
        <v>11</v>
      </c>
      <c r="F15" s="6" t="s">
        <v>13</v>
      </c>
      <c r="G15" s="6" t="s">
        <v>11</v>
      </c>
      <c r="H15" s="6" t="s">
        <v>14</v>
      </c>
      <c r="I15" s="6" t="s">
        <v>13</v>
      </c>
      <c r="J15" s="4" t="s">
        <v>12</v>
      </c>
      <c r="K15" s="29">
        <f>K16+K19+K28+K31+K36+K39+K42+K25</f>
        <v>839900</v>
      </c>
      <c r="L15" s="29">
        <f>L16+L19+L28+L31+L36+L39+L42+L25</f>
        <v>864100</v>
      </c>
      <c r="M15" s="29">
        <f>M16+M19+M28+M31+M36+M39+M42+M25</f>
        <v>911000</v>
      </c>
      <c r="N15" s="5"/>
      <c r="O15" s="5"/>
      <c r="P15" s="5"/>
    </row>
    <row r="16" spans="1:16" ht="12.75">
      <c r="A16" s="7" t="s">
        <v>20</v>
      </c>
      <c r="B16" s="17" t="s">
        <v>21</v>
      </c>
      <c r="C16" s="17" t="s">
        <v>10</v>
      </c>
      <c r="D16" s="17" t="s">
        <v>17</v>
      </c>
      <c r="E16" s="17" t="s">
        <v>11</v>
      </c>
      <c r="F16" s="17" t="s">
        <v>13</v>
      </c>
      <c r="G16" s="17" t="s">
        <v>11</v>
      </c>
      <c r="H16" s="17" t="s">
        <v>14</v>
      </c>
      <c r="I16" s="17" t="s">
        <v>30</v>
      </c>
      <c r="J16" s="18" t="s">
        <v>97</v>
      </c>
      <c r="K16" s="29">
        <f aca="true" t="shared" si="0" ref="K16:M17">K17</f>
        <v>55900</v>
      </c>
      <c r="L16" s="29">
        <f t="shared" si="0"/>
        <v>58000</v>
      </c>
      <c r="M16" s="29">
        <f t="shared" si="0"/>
        <v>60500</v>
      </c>
      <c r="N16" s="5"/>
      <c r="O16" s="5"/>
      <c r="P16" s="5"/>
    </row>
    <row r="17" spans="1:16" ht="12.75">
      <c r="A17" s="7" t="s">
        <v>22</v>
      </c>
      <c r="B17" s="17" t="s">
        <v>21</v>
      </c>
      <c r="C17" s="17" t="s">
        <v>10</v>
      </c>
      <c r="D17" s="17" t="s">
        <v>17</v>
      </c>
      <c r="E17" s="17" t="s">
        <v>18</v>
      </c>
      <c r="F17" s="17" t="s">
        <v>13</v>
      </c>
      <c r="G17" s="17" t="s">
        <v>11</v>
      </c>
      <c r="H17" s="17" t="s">
        <v>14</v>
      </c>
      <c r="I17" s="17" t="s">
        <v>30</v>
      </c>
      <c r="J17" s="18" t="s">
        <v>98</v>
      </c>
      <c r="K17" s="29">
        <f t="shared" si="0"/>
        <v>55900</v>
      </c>
      <c r="L17" s="29">
        <f t="shared" si="0"/>
        <v>58000</v>
      </c>
      <c r="M17" s="29">
        <f t="shared" si="0"/>
        <v>60500</v>
      </c>
      <c r="N17" s="5"/>
      <c r="O17" s="5"/>
      <c r="P17" s="5"/>
    </row>
    <row r="18" spans="1:16" ht="103.5" customHeight="1">
      <c r="A18" s="7" t="s">
        <v>23</v>
      </c>
      <c r="B18" s="6" t="s">
        <v>21</v>
      </c>
      <c r="C18" s="6" t="s">
        <v>10</v>
      </c>
      <c r="D18" s="6" t="s">
        <v>17</v>
      </c>
      <c r="E18" s="6" t="s">
        <v>18</v>
      </c>
      <c r="F18" s="6" t="s">
        <v>39</v>
      </c>
      <c r="G18" s="6" t="s">
        <v>17</v>
      </c>
      <c r="H18" s="6" t="s">
        <v>14</v>
      </c>
      <c r="I18" s="6" t="s">
        <v>30</v>
      </c>
      <c r="J18" s="4" t="s">
        <v>63</v>
      </c>
      <c r="K18" s="29">
        <v>55900</v>
      </c>
      <c r="L18" s="30">
        <v>58000</v>
      </c>
      <c r="M18" s="30">
        <v>60500</v>
      </c>
      <c r="N18" s="5"/>
      <c r="O18" s="5"/>
      <c r="P18" s="5"/>
    </row>
    <row r="19" spans="1:16" ht="39.75" customHeight="1">
      <c r="A19" s="7" t="s">
        <v>24</v>
      </c>
      <c r="B19" s="6" t="s">
        <v>59</v>
      </c>
      <c r="C19" s="6" t="s">
        <v>10</v>
      </c>
      <c r="D19" s="6" t="s">
        <v>29</v>
      </c>
      <c r="E19" s="6" t="s">
        <v>11</v>
      </c>
      <c r="F19" s="6" t="s">
        <v>13</v>
      </c>
      <c r="G19" s="6" t="s">
        <v>11</v>
      </c>
      <c r="H19" s="6" t="s">
        <v>14</v>
      </c>
      <c r="I19" s="6" t="s">
        <v>13</v>
      </c>
      <c r="J19" s="4" t="s">
        <v>99</v>
      </c>
      <c r="K19" s="29">
        <f>K20</f>
        <v>272800</v>
      </c>
      <c r="L19" s="30">
        <f>L20</f>
        <v>290800</v>
      </c>
      <c r="M19" s="30">
        <f>M20</f>
        <v>330600</v>
      </c>
      <c r="N19" s="5"/>
      <c r="O19" s="5"/>
      <c r="P19" s="5"/>
    </row>
    <row r="20" spans="1:16" ht="40.5" customHeight="1">
      <c r="A20" s="7" t="s">
        <v>25</v>
      </c>
      <c r="B20" s="17" t="s">
        <v>59</v>
      </c>
      <c r="C20" s="17" t="s">
        <v>10</v>
      </c>
      <c r="D20" s="17" t="s">
        <v>29</v>
      </c>
      <c r="E20" s="17" t="s">
        <v>18</v>
      </c>
      <c r="F20" s="17" t="s">
        <v>13</v>
      </c>
      <c r="G20" s="17" t="s">
        <v>17</v>
      </c>
      <c r="H20" s="17" t="s">
        <v>14</v>
      </c>
      <c r="I20" s="17" t="s">
        <v>30</v>
      </c>
      <c r="J20" s="18" t="s">
        <v>85</v>
      </c>
      <c r="K20" s="29">
        <f>K21+K22+K23+K24</f>
        <v>272800</v>
      </c>
      <c r="L20" s="30">
        <f>L21+L22+L23+L24</f>
        <v>290800</v>
      </c>
      <c r="M20" s="30">
        <f>M21+M22+M23+M24</f>
        <v>330600</v>
      </c>
      <c r="N20" s="5"/>
      <c r="O20" s="5"/>
      <c r="P20" s="5"/>
    </row>
    <row r="21" spans="1:16" ht="102" customHeight="1">
      <c r="A21" s="7" t="s">
        <v>67</v>
      </c>
      <c r="B21" s="6" t="s">
        <v>59</v>
      </c>
      <c r="C21" s="6" t="s">
        <v>10</v>
      </c>
      <c r="D21" s="6" t="s">
        <v>29</v>
      </c>
      <c r="E21" s="6" t="s">
        <v>18</v>
      </c>
      <c r="F21" s="6" t="s">
        <v>40</v>
      </c>
      <c r="G21" s="6" t="s">
        <v>17</v>
      </c>
      <c r="H21" s="6" t="s">
        <v>14</v>
      </c>
      <c r="I21" s="6" t="s">
        <v>30</v>
      </c>
      <c r="J21" s="4" t="s">
        <v>43</v>
      </c>
      <c r="K21" s="29">
        <v>98800</v>
      </c>
      <c r="L21" s="29">
        <v>105300</v>
      </c>
      <c r="M21" s="29">
        <v>119600</v>
      </c>
      <c r="N21" s="5"/>
      <c r="O21" s="5"/>
      <c r="P21" s="5"/>
    </row>
    <row r="22" spans="1:16" ht="129" customHeight="1">
      <c r="A22" s="7" t="s">
        <v>26</v>
      </c>
      <c r="B22" s="6" t="s">
        <v>59</v>
      </c>
      <c r="C22" s="6" t="s">
        <v>10</v>
      </c>
      <c r="D22" s="6" t="s">
        <v>29</v>
      </c>
      <c r="E22" s="6" t="s">
        <v>18</v>
      </c>
      <c r="F22" s="6" t="s">
        <v>41</v>
      </c>
      <c r="G22" s="6" t="s">
        <v>17</v>
      </c>
      <c r="H22" s="6" t="s">
        <v>14</v>
      </c>
      <c r="I22" s="6" t="s">
        <v>30</v>
      </c>
      <c r="J22" s="4" t="s">
        <v>42</v>
      </c>
      <c r="K22" s="29">
        <v>700</v>
      </c>
      <c r="L22" s="29">
        <v>700</v>
      </c>
      <c r="M22" s="29">
        <v>700</v>
      </c>
      <c r="N22" s="5"/>
      <c r="O22" s="5"/>
      <c r="P22" s="5"/>
    </row>
    <row r="23" spans="1:16" ht="105" customHeight="1">
      <c r="A23" s="7" t="s">
        <v>27</v>
      </c>
      <c r="B23" s="6" t="s">
        <v>59</v>
      </c>
      <c r="C23" s="6" t="s">
        <v>10</v>
      </c>
      <c r="D23" s="6" t="s">
        <v>29</v>
      </c>
      <c r="E23" s="6" t="s">
        <v>18</v>
      </c>
      <c r="F23" s="6" t="s">
        <v>44</v>
      </c>
      <c r="G23" s="6" t="s">
        <v>17</v>
      </c>
      <c r="H23" s="6" t="s">
        <v>14</v>
      </c>
      <c r="I23" s="6" t="s">
        <v>30</v>
      </c>
      <c r="J23" s="4" t="s">
        <v>45</v>
      </c>
      <c r="K23" s="29">
        <v>191500</v>
      </c>
      <c r="L23" s="29">
        <v>204400</v>
      </c>
      <c r="M23" s="29">
        <v>232000</v>
      </c>
      <c r="N23" s="5"/>
      <c r="O23" s="5"/>
      <c r="P23" s="5"/>
    </row>
    <row r="24" spans="1:16" ht="66.75" customHeight="1">
      <c r="A24" s="7" t="s">
        <v>28</v>
      </c>
      <c r="B24" s="6" t="s">
        <v>59</v>
      </c>
      <c r="C24" s="6" t="s">
        <v>10</v>
      </c>
      <c r="D24" s="6" t="s">
        <v>29</v>
      </c>
      <c r="E24" s="6" t="s">
        <v>18</v>
      </c>
      <c r="F24" s="6" t="s">
        <v>46</v>
      </c>
      <c r="G24" s="6" t="s">
        <v>17</v>
      </c>
      <c r="H24" s="6" t="s">
        <v>14</v>
      </c>
      <c r="I24" s="6" t="s">
        <v>30</v>
      </c>
      <c r="J24" s="4" t="s">
        <v>47</v>
      </c>
      <c r="K24" s="29">
        <v>-18200</v>
      </c>
      <c r="L24" s="29">
        <v>-19600</v>
      </c>
      <c r="M24" s="29">
        <v>-21700</v>
      </c>
      <c r="N24" s="5"/>
      <c r="O24" s="5"/>
      <c r="P24" s="5"/>
    </row>
    <row r="25" spans="1:16" ht="19.5" customHeight="1">
      <c r="A25" s="7" t="s">
        <v>15</v>
      </c>
      <c r="B25" s="6" t="s">
        <v>21</v>
      </c>
      <c r="C25" s="6" t="s">
        <v>10</v>
      </c>
      <c r="D25" s="6" t="s">
        <v>129</v>
      </c>
      <c r="E25" s="6" t="s">
        <v>11</v>
      </c>
      <c r="F25" s="6" t="s">
        <v>13</v>
      </c>
      <c r="G25" s="6" t="s">
        <v>11</v>
      </c>
      <c r="H25" s="6" t="s">
        <v>14</v>
      </c>
      <c r="I25" s="6" t="s">
        <v>13</v>
      </c>
      <c r="J25" s="4" t="s">
        <v>130</v>
      </c>
      <c r="K25" s="29">
        <f aca="true" t="shared" si="1" ref="K25:M26">K26</f>
        <v>1600</v>
      </c>
      <c r="L25" s="29">
        <f t="shared" si="1"/>
        <v>1700</v>
      </c>
      <c r="M25" s="29">
        <f t="shared" si="1"/>
        <v>1800</v>
      </c>
      <c r="N25" s="5"/>
      <c r="O25" s="5"/>
      <c r="P25" s="5"/>
    </row>
    <row r="26" spans="1:16" ht="16.5" customHeight="1">
      <c r="A26" s="7" t="s">
        <v>16</v>
      </c>
      <c r="B26" s="6" t="s">
        <v>21</v>
      </c>
      <c r="C26" s="6" t="s">
        <v>10</v>
      </c>
      <c r="D26" s="6" t="s">
        <v>129</v>
      </c>
      <c r="E26" s="6" t="s">
        <v>29</v>
      </c>
      <c r="F26" s="6" t="s">
        <v>13</v>
      </c>
      <c r="G26" s="6" t="s">
        <v>17</v>
      </c>
      <c r="H26" s="6" t="s">
        <v>14</v>
      </c>
      <c r="I26" s="6" t="s">
        <v>13</v>
      </c>
      <c r="J26" s="4" t="s">
        <v>131</v>
      </c>
      <c r="K26" s="29">
        <f t="shared" si="1"/>
        <v>1600</v>
      </c>
      <c r="L26" s="29">
        <f t="shared" si="1"/>
        <v>1700</v>
      </c>
      <c r="M26" s="29">
        <f t="shared" si="1"/>
        <v>1800</v>
      </c>
      <c r="N26" s="5"/>
      <c r="O26" s="5"/>
      <c r="P26" s="5"/>
    </row>
    <row r="27" spans="1:16" ht="16.5" customHeight="1">
      <c r="A27" s="7" t="s">
        <v>35</v>
      </c>
      <c r="B27" s="6" t="s">
        <v>21</v>
      </c>
      <c r="C27" s="6" t="s">
        <v>10</v>
      </c>
      <c r="D27" s="6" t="s">
        <v>129</v>
      </c>
      <c r="E27" s="6" t="s">
        <v>29</v>
      </c>
      <c r="F27" s="6" t="s">
        <v>39</v>
      </c>
      <c r="G27" s="6" t="s">
        <v>17</v>
      </c>
      <c r="H27" s="6" t="s">
        <v>14</v>
      </c>
      <c r="I27" s="6" t="s">
        <v>13</v>
      </c>
      <c r="J27" s="4" t="s">
        <v>131</v>
      </c>
      <c r="K27" s="29">
        <v>1600</v>
      </c>
      <c r="L27" s="29">
        <v>1700</v>
      </c>
      <c r="M27" s="29">
        <v>1800</v>
      </c>
      <c r="N27" s="5"/>
      <c r="O27" s="5"/>
      <c r="P27" s="5"/>
    </row>
    <row r="28" spans="1:16" ht="16.5" customHeight="1">
      <c r="A28" s="7" t="s">
        <v>36</v>
      </c>
      <c r="B28" s="6" t="s">
        <v>21</v>
      </c>
      <c r="C28" s="6" t="s">
        <v>10</v>
      </c>
      <c r="D28" s="6" t="s">
        <v>32</v>
      </c>
      <c r="E28" s="6" t="s">
        <v>11</v>
      </c>
      <c r="F28" s="6" t="s">
        <v>13</v>
      </c>
      <c r="G28" s="6" t="s">
        <v>11</v>
      </c>
      <c r="H28" s="6" t="s">
        <v>14</v>
      </c>
      <c r="I28" s="6" t="s">
        <v>13</v>
      </c>
      <c r="J28" s="4" t="s">
        <v>100</v>
      </c>
      <c r="K28" s="29">
        <f aca="true" t="shared" si="2" ref="K28:M29">K29</f>
        <v>164600</v>
      </c>
      <c r="L28" s="29">
        <f t="shared" si="2"/>
        <v>164600</v>
      </c>
      <c r="M28" s="29">
        <f t="shared" si="2"/>
        <v>164600</v>
      </c>
      <c r="N28" s="5"/>
      <c r="O28" s="5"/>
      <c r="P28" s="5"/>
    </row>
    <row r="29" spans="1:16" ht="16.5" customHeight="1">
      <c r="A29" s="7" t="s">
        <v>78</v>
      </c>
      <c r="B29" s="6" t="s">
        <v>21</v>
      </c>
      <c r="C29" s="6" t="s">
        <v>10</v>
      </c>
      <c r="D29" s="6" t="s">
        <v>32</v>
      </c>
      <c r="E29" s="6" t="s">
        <v>17</v>
      </c>
      <c r="F29" s="6" t="s">
        <v>13</v>
      </c>
      <c r="G29" s="6" t="s">
        <v>11</v>
      </c>
      <c r="H29" s="6" t="s">
        <v>14</v>
      </c>
      <c r="I29" s="6" t="s">
        <v>13</v>
      </c>
      <c r="J29" s="4" t="s">
        <v>101</v>
      </c>
      <c r="K29" s="29">
        <f t="shared" si="2"/>
        <v>164600</v>
      </c>
      <c r="L29" s="29">
        <f t="shared" si="2"/>
        <v>164600</v>
      </c>
      <c r="M29" s="29">
        <f t="shared" si="2"/>
        <v>164600</v>
      </c>
      <c r="N29" s="5"/>
      <c r="O29" s="5"/>
      <c r="P29" s="5"/>
    </row>
    <row r="30" spans="1:16" ht="53.25" customHeight="1">
      <c r="A30" s="7" t="s">
        <v>37</v>
      </c>
      <c r="B30" s="6" t="s">
        <v>21</v>
      </c>
      <c r="C30" s="6" t="s">
        <v>10</v>
      </c>
      <c r="D30" s="6" t="s">
        <v>32</v>
      </c>
      <c r="E30" s="6" t="s">
        <v>17</v>
      </c>
      <c r="F30" s="6" t="s">
        <v>19</v>
      </c>
      <c r="G30" s="6" t="s">
        <v>28</v>
      </c>
      <c r="H30" s="6" t="s">
        <v>14</v>
      </c>
      <c r="I30" s="6" t="s">
        <v>30</v>
      </c>
      <c r="J30" s="4" t="s">
        <v>48</v>
      </c>
      <c r="K30" s="29">
        <v>164600</v>
      </c>
      <c r="L30" s="29">
        <v>164600</v>
      </c>
      <c r="M30" s="29">
        <v>164600</v>
      </c>
      <c r="N30" s="5"/>
      <c r="O30" s="5"/>
      <c r="P30" s="5"/>
    </row>
    <row r="31" spans="1:16" ht="18" customHeight="1">
      <c r="A31" s="7" t="s">
        <v>68</v>
      </c>
      <c r="B31" s="6" t="s">
        <v>21</v>
      </c>
      <c r="C31" s="6" t="s">
        <v>10</v>
      </c>
      <c r="D31" s="6" t="s">
        <v>32</v>
      </c>
      <c r="E31" s="6" t="s">
        <v>32</v>
      </c>
      <c r="F31" s="6" t="s">
        <v>13</v>
      </c>
      <c r="G31" s="6" t="s">
        <v>11</v>
      </c>
      <c r="H31" s="6" t="s">
        <v>14</v>
      </c>
      <c r="I31" s="6" t="s">
        <v>13</v>
      </c>
      <c r="J31" s="4" t="s">
        <v>86</v>
      </c>
      <c r="K31" s="29">
        <f>K32+K34</f>
        <v>230700</v>
      </c>
      <c r="L31" s="29">
        <f>L32+L34</f>
        <v>230700</v>
      </c>
      <c r="M31" s="29">
        <f>M32+M34</f>
        <v>230700</v>
      </c>
      <c r="N31" s="5"/>
      <c r="O31" s="5"/>
      <c r="P31" s="5"/>
    </row>
    <row r="32" spans="1:16" ht="17.25" customHeight="1">
      <c r="A32" s="7" t="s">
        <v>60</v>
      </c>
      <c r="B32" s="6" t="s">
        <v>21</v>
      </c>
      <c r="C32" s="6" t="s">
        <v>10</v>
      </c>
      <c r="D32" s="6" t="s">
        <v>32</v>
      </c>
      <c r="E32" s="6" t="s">
        <v>32</v>
      </c>
      <c r="F32" s="6" t="s">
        <v>19</v>
      </c>
      <c r="G32" s="6" t="s">
        <v>11</v>
      </c>
      <c r="H32" s="6" t="s">
        <v>14</v>
      </c>
      <c r="I32" s="6" t="s">
        <v>30</v>
      </c>
      <c r="J32" s="4" t="s">
        <v>102</v>
      </c>
      <c r="K32" s="29">
        <f>K33</f>
        <v>19300</v>
      </c>
      <c r="L32" s="29">
        <f>L33</f>
        <v>19300</v>
      </c>
      <c r="M32" s="29">
        <f>M33</f>
        <v>19300</v>
      </c>
      <c r="N32" s="5"/>
      <c r="O32" s="5"/>
      <c r="P32" s="5"/>
    </row>
    <row r="33" spans="1:16" ht="51.75" customHeight="1">
      <c r="A33" s="7" t="s">
        <v>89</v>
      </c>
      <c r="B33" s="6" t="s">
        <v>21</v>
      </c>
      <c r="C33" s="6" t="s">
        <v>10</v>
      </c>
      <c r="D33" s="6" t="s">
        <v>32</v>
      </c>
      <c r="E33" s="6" t="s">
        <v>32</v>
      </c>
      <c r="F33" s="6" t="s">
        <v>71</v>
      </c>
      <c r="G33" s="6" t="s">
        <v>28</v>
      </c>
      <c r="H33" s="6" t="s">
        <v>14</v>
      </c>
      <c r="I33" s="6" t="s">
        <v>30</v>
      </c>
      <c r="J33" s="4" t="s">
        <v>73</v>
      </c>
      <c r="K33" s="29">
        <v>19300</v>
      </c>
      <c r="L33" s="29">
        <v>19300</v>
      </c>
      <c r="M33" s="29">
        <v>19300</v>
      </c>
      <c r="N33" s="5"/>
      <c r="O33" s="5"/>
      <c r="P33" s="5"/>
    </row>
    <row r="34" spans="1:16" ht="18.75" customHeight="1">
      <c r="A34" s="7" t="s">
        <v>90</v>
      </c>
      <c r="B34" s="6" t="s">
        <v>21</v>
      </c>
      <c r="C34" s="6" t="s">
        <v>10</v>
      </c>
      <c r="D34" s="6" t="s">
        <v>32</v>
      </c>
      <c r="E34" s="6" t="s">
        <v>32</v>
      </c>
      <c r="F34" s="6" t="s">
        <v>83</v>
      </c>
      <c r="G34" s="6" t="s">
        <v>11</v>
      </c>
      <c r="H34" s="6" t="s">
        <v>14</v>
      </c>
      <c r="I34" s="6" t="s">
        <v>30</v>
      </c>
      <c r="J34" s="4" t="s">
        <v>103</v>
      </c>
      <c r="K34" s="29">
        <f>K35</f>
        <v>211400</v>
      </c>
      <c r="L34" s="29">
        <f>L35</f>
        <v>211400</v>
      </c>
      <c r="M34" s="29">
        <f>M35</f>
        <v>211400</v>
      </c>
      <c r="N34" s="5"/>
      <c r="O34" s="5"/>
      <c r="P34" s="5"/>
    </row>
    <row r="35" spans="1:13" ht="53.25" customHeight="1">
      <c r="A35" s="7" t="s">
        <v>91</v>
      </c>
      <c r="B35" s="6" t="s">
        <v>21</v>
      </c>
      <c r="C35" s="6" t="s">
        <v>10</v>
      </c>
      <c r="D35" s="6" t="s">
        <v>32</v>
      </c>
      <c r="E35" s="6" t="s">
        <v>32</v>
      </c>
      <c r="F35" s="6" t="s">
        <v>72</v>
      </c>
      <c r="G35" s="6" t="s">
        <v>28</v>
      </c>
      <c r="H35" s="6" t="s">
        <v>14</v>
      </c>
      <c r="I35" s="6" t="s">
        <v>30</v>
      </c>
      <c r="J35" s="4" t="s">
        <v>74</v>
      </c>
      <c r="K35" s="29">
        <v>211400</v>
      </c>
      <c r="L35" s="29">
        <v>211400</v>
      </c>
      <c r="M35" s="29">
        <v>211400</v>
      </c>
    </row>
    <row r="36" spans="1:13" ht="15" customHeight="1">
      <c r="A36" s="7" t="s">
        <v>92</v>
      </c>
      <c r="B36" s="6" t="s">
        <v>49</v>
      </c>
      <c r="C36" s="6" t="s">
        <v>10</v>
      </c>
      <c r="D36" s="6" t="s">
        <v>31</v>
      </c>
      <c r="E36" s="6" t="s">
        <v>11</v>
      </c>
      <c r="F36" s="6" t="s">
        <v>13</v>
      </c>
      <c r="G36" s="6" t="s">
        <v>11</v>
      </c>
      <c r="H36" s="6" t="s">
        <v>14</v>
      </c>
      <c r="I36" s="6" t="s">
        <v>13</v>
      </c>
      <c r="J36" s="4" t="s">
        <v>96</v>
      </c>
      <c r="K36" s="29">
        <f>K37</f>
        <v>400</v>
      </c>
      <c r="L36" s="29">
        <f aca="true" t="shared" si="3" ref="K36:M37">L37</f>
        <v>400</v>
      </c>
      <c r="M36" s="29">
        <f t="shared" si="3"/>
        <v>400</v>
      </c>
    </row>
    <row r="37" spans="1:13" ht="77.25" customHeight="1">
      <c r="A37" s="7" t="s">
        <v>111</v>
      </c>
      <c r="B37" s="6" t="s">
        <v>49</v>
      </c>
      <c r="C37" s="6" t="s">
        <v>10</v>
      </c>
      <c r="D37" s="6" t="s">
        <v>31</v>
      </c>
      <c r="E37" s="6" t="s">
        <v>34</v>
      </c>
      <c r="F37" s="6" t="s">
        <v>13</v>
      </c>
      <c r="G37" s="6" t="s">
        <v>17</v>
      </c>
      <c r="H37" s="6" t="s">
        <v>14</v>
      </c>
      <c r="I37" s="6" t="s">
        <v>30</v>
      </c>
      <c r="J37" s="4" t="s">
        <v>104</v>
      </c>
      <c r="K37" s="29">
        <f t="shared" si="3"/>
        <v>400</v>
      </c>
      <c r="L37" s="29">
        <f t="shared" si="3"/>
        <v>400</v>
      </c>
      <c r="M37" s="29">
        <f t="shared" si="3"/>
        <v>400</v>
      </c>
    </row>
    <row r="38" spans="1:13" ht="106.5" customHeight="1">
      <c r="A38" s="7" t="s">
        <v>112</v>
      </c>
      <c r="B38" s="6" t="s">
        <v>49</v>
      </c>
      <c r="C38" s="6" t="s">
        <v>10</v>
      </c>
      <c r="D38" s="6" t="s">
        <v>31</v>
      </c>
      <c r="E38" s="6" t="s">
        <v>34</v>
      </c>
      <c r="F38" s="6" t="s">
        <v>33</v>
      </c>
      <c r="G38" s="6" t="s">
        <v>17</v>
      </c>
      <c r="H38" s="6" t="s">
        <v>14</v>
      </c>
      <c r="I38" s="6" t="s">
        <v>30</v>
      </c>
      <c r="J38" s="4" t="s">
        <v>75</v>
      </c>
      <c r="K38" s="29">
        <v>400</v>
      </c>
      <c r="L38" s="29">
        <v>400</v>
      </c>
      <c r="M38" s="29">
        <v>400</v>
      </c>
    </row>
    <row r="39" spans="1:13" ht="54.75" customHeight="1">
      <c r="A39" s="7" t="s">
        <v>93</v>
      </c>
      <c r="B39" s="6" t="s">
        <v>49</v>
      </c>
      <c r="C39" s="6" t="s">
        <v>10</v>
      </c>
      <c r="D39" s="6" t="s">
        <v>15</v>
      </c>
      <c r="E39" s="6" t="s">
        <v>11</v>
      </c>
      <c r="F39" s="6" t="s">
        <v>13</v>
      </c>
      <c r="G39" s="6" t="s">
        <v>11</v>
      </c>
      <c r="H39" s="6" t="s">
        <v>14</v>
      </c>
      <c r="I39" s="6" t="s">
        <v>13</v>
      </c>
      <c r="J39" s="25" t="s">
        <v>105</v>
      </c>
      <c r="K39" s="29">
        <f aca="true" t="shared" si="4" ref="K39:M40">K40</f>
        <v>13900</v>
      </c>
      <c r="L39" s="29">
        <f>L40</f>
        <v>14400</v>
      </c>
      <c r="M39" s="29">
        <f t="shared" si="4"/>
        <v>14900</v>
      </c>
    </row>
    <row r="40" spans="1:13" ht="119.25" customHeight="1">
      <c r="A40" s="7" t="s">
        <v>94</v>
      </c>
      <c r="B40" s="6" t="s">
        <v>49</v>
      </c>
      <c r="C40" s="6" t="s">
        <v>10</v>
      </c>
      <c r="D40" s="6" t="s">
        <v>15</v>
      </c>
      <c r="E40" s="6" t="s">
        <v>82</v>
      </c>
      <c r="F40" s="6" t="s">
        <v>13</v>
      </c>
      <c r="G40" s="6" t="s">
        <v>11</v>
      </c>
      <c r="H40" s="6" t="s">
        <v>14</v>
      </c>
      <c r="I40" s="6" t="s">
        <v>76</v>
      </c>
      <c r="J40" s="25" t="s">
        <v>106</v>
      </c>
      <c r="K40" s="29">
        <f t="shared" si="4"/>
        <v>13900</v>
      </c>
      <c r="L40" s="29">
        <f t="shared" si="4"/>
        <v>14400</v>
      </c>
      <c r="M40" s="29">
        <f t="shared" si="4"/>
        <v>14900</v>
      </c>
    </row>
    <row r="41" spans="1:13" ht="120" customHeight="1">
      <c r="A41" s="7" t="s">
        <v>95</v>
      </c>
      <c r="B41" s="6" t="s">
        <v>49</v>
      </c>
      <c r="C41" s="6" t="s">
        <v>10</v>
      </c>
      <c r="D41" s="6" t="s">
        <v>15</v>
      </c>
      <c r="E41" s="6" t="s">
        <v>82</v>
      </c>
      <c r="F41" s="6" t="s">
        <v>83</v>
      </c>
      <c r="G41" s="6" t="s">
        <v>11</v>
      </c>
      <c r="H41" s="6" t="s">
        <v>14</v>
      </c>
      <c r="I41" s="6" t="s">
        <v>76</v>
      </c>
      <c r="J41" s="4" t="s">
        <v>77</v>
      </c>
      <c r="K41" s="29">
        <v>13900</v>
      </c>
      <c r="L41" s="29">
        <v>14400</v>
      </c>
      <c r="M41" s="29">
        <v>14900</v>
      </c>
    </row>
    <row r="42" spans="1:13" ht="45" customHeight="1">
      <c r="A42" s="7" t="s">
        <v>113</v>
      </c>
      <c r="B42" s="6" t="s">
        <v>49</v>
      </c>
      <c r="C42" s="6" t="s">
        <v>10</v>
      </c>
      <c r="D42" s="6" t="s">
        <v>35</v>
      </c>
      <c r="E42" s="6" t="s">
        <v>11</v>
      </c>
      <c r="F42" s="6" t="s">
        <v>13</v>
      </c>
      <c r="G42" s="6" t="s">
        <v>11</v>
      </c>
      <c r="H42" s="6" t="s">
        <v>14</v>
      </c>
      <c r="I42" s="6" t="s">
        <v>13</v>
      </c>
      <c r="J42" s="4" t="s">
        <v>118</v>
      </c>
      <c r="K42" s="29">
        <f aca="true" t="shared" si="5" ref="K42:M44">K43</f>
        <v>100000</v>
      </c>
      <c r="L42" s="29">
        <f t="shared" si="5"/>
        <v>103500</v>
      </c>
      <c r="M42" s="29">
        <f t="shared" si="5"/>
        <v>107500</v>
      </c>
    </row>
    <row r="43" spans="1:13" ht="27.75" customHeight="1">
      <c r="A43" s="7" t="s">
        <v>114</v>
      </c>
      <c r="B43" s="6" t="s">
        <v>49</v>
      </c>
      <c r="C43" s="6" t="s">
        <v>10</v>
      </c>
      <c r="D43" s="6" t="s">
        <v>35</v>
      </c>
      <c r="E43" s="6" t="s">
        <v>18</v>
      </c>
      <c r="F43" s="6" t="s">
        <v>13</v>
      </c>
      <c r="G43" s="6" t="s">
        <v>11</v>
      </c>
      <c r="H43" s="6" t="s">
        <v>14</v>
      </c>
      <c r="I43" s="6" t="s">
        <v>120</v>
      </c>
      <c r="J43" s="4" t="s">
        <v>119</v>
      </c>
      <c r="K43" s="29">
        <f t="shared" si="5"/>
        <v>100000</v>
      </c>
      <c r="L43" s="29">
        <f t="shared" si="5"/>
        <v>103500</v>
      </c>
      <c r="M43" s="29">
        <f t="shared" si="5"/>
        <v>107500</v>
      </c>
    </row>
    <row r="44" spans="1:13" ht="40.5" customHeight="1">
      <c r="A44" s="7" t="s">
        <v>115</v>
      </c>
      <c r="B44" s="6" t="s">
        <v>49</v>
      </c>
      <c r="C44" s="6" t="s">
        <v>10</v>
      </c>
      <c r="D44" s="6" t="s">
        <v>35</v>
      </c>
      <c r="E44" s="6" t="s">
        <v>18</v>
      </c>
      <c r="F44" s="6" t="s">
        <v>121</v>
      </c>
      <c r="G44" s="6" t="s">
        <v>11</v>
      </c>
      <c r="H44" s="6" t="s">
        <v>14</v>
      </c>
      <c r="I44" s="6" t="s">
        <v>120</v>
      </c>
      <c r="J44" s="4" t="s">
        <v>123</v>
      </c>
      <c r="K44" s="29">
        <f t="shared" si="5"/>
        <v>100000</v>
      </c>
      <c r="L44" s="29">
        <f t="shared" si="5"/>
        <v>103500</v>
      </c>
      <c r="M44" s="29">
        <f t="shared" si="5"/>
        <v>107500</v>
      </c>
    </row>
    <row r="45" spans="1:13" ht="55.5" customHeight="1">
      <c r="A45" s="15" t="s">
        <v>116</v>
      </c>
      <c r="B45" s="6" t="s">
        <v>49</v>
      </c>
      <c r="C45" s="6" t="s">
        <v>10</v>
      </c>
      <c r="D45" s="6" t="s">
        <v>35</v>
      </c>
      <c r="E45" s="6" t="s">
        <v>18</v>
      </c>
      <c r="F45" s="6" t="s">
        <v>122</v>
      </c>
      <c r="G45" s="6" t="s">
        <v>28</v>
      </c>
      <c r="H45" s="6" t="s">
        <v>14</v>
      </c>
      <c r="I45" s="6" t="s">
        <v>120</v>
      </c>
      <c r="J45" s="4" t="s">
        <v>124</v>
      </c>
      <c r="K45" s="29">
        <v>100000</v>
      </c>
      <c r="L45" s="29">
        <v>103500</v>
      </c>
      <c r="M45" s="29">
        <v>107500</v>
      </c>
    </row>
    <row r="46" spans="1:13" ht="12.75">
      <c r="A46" s="7" t="s">
        <v>126</v>
      </c>
      <c r="B46" s="6" t="s">
        <v>49</v>
      </c>
      <c r="C46" s="6" t="s">
        <v>20</v>
      </c>
      <c r="D46" s="6" t="s">
        <v>11</v>
      </c>
      <c r="E46" s="6" t="s">
        <v>11</v>
      </c>
      <c r="F46" s="6" t="s">
        <v>13</v>
      </c>
      <c r="G46" s="6" t="s">
        <v>11</v>
      </c>
      <c r="H46" s="6" t="s">
        <v>14</v>
      </c>
      <c r="I46" s="6" t="s">
        <v>13</v>
      </c>
      <c r="J46" s="4" t="s">
        <v>38</v>
      </c>
      <c r="K46" s="30">
        <f>K47+K65</f>
        <v>17304614.200000003</v>
      </c>
      <c r="L46" s="30">
        <f>L47</f>
        <v>8553522</v>
      </c>
      <c r="M46" s="30">
        <f>M47</f>
        <v>8475270</v>
      </c>
    </row>
    <row r="47" spans="1:13" ht="38.25">
      <c r="A47" s="7" t="s">
        <v>135</v>
      </c>
      <c r="B47" s="6" t="s">
        <v>49</v>
      </c>
      <c r="C47" s="6" t="s">
        <v>20</v>
      </c>
      <c r="D47" s="6" t="s">
        <v>18</v>
      </c>
      <c r="E47" s="6" t="s">
        <v>11</v>
      </c>
      <c r="F47" s="6" t="s">
        <v>13</v>
      </c>
      <c r="G47" s="6" t="s">
        <v>11</v>
      </c>
      <c r="H47" s="6" t="s">
        <v>14</v>
      </c>
      <c r="I47" s="6" t="s">
        <v>13</v>
      </c>
      <c r="J47" s="4" t="s">
        <v>107</v>
      </c>
      <c r="K47" s="30">
        <f>K48+K52+K55</f>
        <v>17259907.200000003</v>
      </c>
      <c r="L47" s="30">
        <f>L48+L52+L55</f>
        <v>8553522</v>
      </c>
      <c r="M47" s="30">
        <f>M48+M52+M55</f>
        <v>8475270</v>
      </c>
    </row>
    <row r="48" spans="1:13" ht="25.5">
      <c r="A48" s="7" t="s">
        <v>136</v>
      </c>
      <c r="B48" s="17" t="s">
        <v>49</v>
      </c>
      <c r="C48" s="17" t="s">
        <v>20</v>
      </c>
      <c r="D48" s="17" t="s">
        <v>18</v>
      </c>
      <c r="E48" s="17" t="s">
        <v>28</v>
      </c>
      <c r="F48" s="17" t="s">
        <v>13</v>
      </c>
      <c r="G48" s="17" t="s">
        <v>11</v>
      </c>
      <c r="H48" s="17" t="s">
        <v>14</v>
      </c>
      <c r="I48" s="17" t="s">
        <v>132</v>
      </c>
      <c r="J48" s="18" t="s">
        <v>87</v>
      </c>
      <c r="K48" s="30">
        <f>K49</f>
        <v>5811000</v>
      </c>
      <c r="L48" s="30">
        <f>L49</f>
        <v>5496500</v>
      </c>
      <c r="M48" s="30">
        <f>M49</f>
        <v>5496500</v>
      </c>
    </row>
    <row r="49" spans="1:13" ht="25.5">
      <c r="A49" s="16">
        <v>35</v>
      </c>
      <c r="B49" s="17" t="s">
        <v>49</v>
      </c>
      <c r="C49" s="17" t="s">
        <v>20</v>
      </c>
      <c r="D49" s="17" t="s">
        <v>18</v>
      </c>
      <c r="E49" s="17" t="s">
        <v>78</v>
      </c>
      <c r="F49" s="17" t="s">
        <v>50</v>
      </c>
      <c r="G49" s="17" t="s">
        <v>11</v>
      </c>
      <c r="H49" s="17" t="s">
        <v>14</v>
      </c>
      <c r="I49" s="17" t="s">
        <v>132</v>
      </c>
      <c r="J49" s="18" t="s">
        <v>108</v>
      </c>
      <c r="K49" s="30">
        <f>K50+K51</f>
        <v>5811000</v>
      </c>
      <c r="L49" s="30">
        <f>L50+L51</f>
        <v>5496500</v>
      </c>
      <c r="M49" s="30">
        <f>M50+M51</f>
        <v>5496500</v>
      </c>
    </row>
    <row r="50" spans="1:13" ht="40.5" customHeight="1">
      <c r="A50" s="20">
        <v>36</v>
      </c>
      <c r="B50" s="6" t="s">
        <v>49</v>
      </c>
      <c r="C50" s="6" t="s">
        <v>20</v>
      </c>
      <c r="D50" s="6" t="s">
        <v>18</v>
      </c>
      <c r="E50" s="6" t="s">
        <v>78</v>
      </c>
      <c r="F50" s="6" t="s">
        <v>50</v>
      </c>
      <c r="G50" s="6" t="s">
        <v>28</v>
      </c>
      <c r="H50" s="6" t="s">
        <v>51</v>
      </c>
      <c r="I50" s="6" t="s">
        <v>132</v>
      </c>
      <c r="J50" s="4" t="s">
        <v>54</v>
      </c>
      <c r="K50" s="30">
        <v>1572300</v>
      </c>
      <c r="L50" s="30">
        <v>1257800</v>
      </c>
      <c r="M50" s="30">
        <v>1257800</v>
      </c>
    </row>
    <row r="51" spans="1:13" ht="39.75" customHeight="1">
      <c r="A51" s="7" t="s">
        <v>137</v>
      </c>
      <c r="B51" s="14" t="s">
        <v>49</v>
      </c>
      <c r="C51" s="6" t="s">
        <v>20</v>
      </c>
      <c r="D51" s="6" t="s">
        <v>18</v>
      </c>
      <c r="E51" s="6" t="s">
        <v>78</v>
      </c>
      <c r="F51" s="6" t="s">
        <v>50</v>
      </c>
      <c r="G51" s="6" t="s">
        <v>28</v>
      </c>
      <c r="H51" s="6" t="s">
        <v>52</v>
      </c>
      <c r="I51" s="6" t="s">
        <v>132</v>
      </c>
      <c r="J51" s="4" t="s">
        <v>53</v>
      </c>
      <c r="K51" s="30">
        <v>4238700</v>
      </c>
      <c r="L51" s="30">
        <v>4238700</v>
      </c>
      <c r="M51" s="30">
        <v>4238700</v>
      </c>
    </row>
    <row r="52" spans="1:13" ht="28.5" customHeight="1">
      <c r="A52" s="7" t="s">
        <v>138</v>
      </c>
      <c r="B52" s="22" t="s">
        <v>49</v>
      </c>
      <c r="C52" s="22" t="s">
        <v>20</v>
      </c>
      <c r="D52" s="22" t="s">
        <v>18</v>
      </c>
      <c r="E52" s="22" t="s">
        <v>115</v>
      </c>
      <c r="F52" s="22" t="s">
        <v>13</v>
      </c>
      <c r="G52" s="22" t="s">
        <v>11</v>
      </c>
      <c r="H52" s="22" t="s">
        <v>14</v>
      </c>
      <c r="I52" s="22" t="s">
        <v>132</v>
      </c>
      <c r="J52" s="19" t="s">
        <v>109</v>
      </c>
      <c r="K52" s="30">
        <f>K54+K53</f>
        <v>137820</v>
      </c>
      <c r="L52" s="30">
        <f>L54+L53</f>
        <v>128500</v>
      </c>
      <c r="M52" s="30">
        <f>M54+M53</f>
        <v>4800</v>
      </c>
    </row>
    <row r="53" spans="1:13" ht="67.5" customHeight="1">
      <c r="A53" s="16">
        <v>39</v>
      </c>
      <c r="B53" s="6" t="s">
        <v>49</v>
      </c>
      <c r="C53" s="6" t="s">
        <v>20</v>
      </c>
      <c r="D53" s="6" t="s">
        <v>18</v>
      </c>
      <c r="E53" s="6" t="s">
        <v>115</v>
      </c>
      <c r="F53" s="6" t="s">
        <v>125</v>
      </c>
      <c r="G53" s="6" t="s">
        <v>28</v>
      </c>
      <c r="H53" s="6" t="s">
        <v>58</v>
      </c>
      <c r="I53" s="6" t="s">
        <v>132</v>
      </c>
      <c r="J53" s="4" t="s">
        <v>142</v>
      </c>
      <c r="K53" s="29">
        <v>4800</v>
      </c>
      <c r="L53" s="29">
        <v>4800</v>
      </c>
      <c r="M53" s="29">
        <v>4800</v>
      </c>
    </row>
    <row r="54" spans="1:13" ht="63.75" customHeight="1">
      <c r="A54" s="20">
        <v>40</v>
      </c>
      <c r="B54" s="14" t="s">
        <v>49</v>
      </c>
      <c r="C54" s="6" t="s">
        <v>20</v>
      </c>
      <c r="D54" s="6" t="s">
        <v>18</v>
      </c>
      <c r="E54" s="6" t="s">
        <v>79</v>
      </c>
      <c r="F54" s="6" t="s">
        <v>80</v>
      </c>
      <c r="G54" s="6" t="s">
        <v>28</v>
      </c>
      <c r="H54" s="6" t="s">
        <v>14</v>
      </c>
      <c r="I54" s="6" t="s">
        <v>132</v>
      </c>
      <c r="J54" s="4" t="s">
        <v>55</v>
      </c>
      <c r="K54" s="29">
        <v>133020</v>
      </c>
      <c r="L54" s="29">
        <v>123700</v>
      </c>
      <c r="M54" s="29">
        <v>0</v>
      </c>
    </row>
    <row r="55" spans="1:13" ht="15.75" customHeight="1">
      <c r="A55" s="20">
        <v>41</v>
      </c>
      <c r="B55" s="23" t="s">
        <v>49</v>
      </c>
      <c r="C55" s="23" t="s">
        <v>20</v>
      </c>
      <c r="D55" s="24" t="s">
        <v>18</v>
      </c>
      <c r="E55" s="24" t="s">
        <v>133</v>
      </c>
      <c r="F55" s="24" t="s">
        <v>13</v>
      </c>
      <c r="G55" s="24" t="s">
        <v>11</v>
      </c>
      <c r="H55" s="24" t="s">
        <v>14</v>
      </c>
      <c r="I55" s="24" t="s">
        <v>132</v>
      </c>
      <c r="J55" s="21" t="s">
        <v>88</v>
      </c>
      <c r="K55" s="29">
        <f>K56</f>
        <v>11311087.200000001</v>
      </c>
      <c r="L55" s="29">
        <f>L56</f>
        <v>2928522</v>
      </c>
      <c r="M55" s="29">
        <f>M56</f>
        <v>2973970</v>
      </c>
    </row>
    <row r="56" spans="1:13" ht="27.75" customHeight="1">
      <c r="A56" s="7" t="s">
        <v>134</v>
      </c>
      <c r="B56" s="6" t="s">
        <v>49</v>
      </c>
      <c r="C56" s="6" t="s">
        <v>20</v>
      </c>
      <c r="D56" s="6" t="s">
        <v>18</v>
      </c>
      <c r="E56" s="6" t="s">
        <v>81</v>
      </c>
      <c r="F56" s="6" t="s">
        <v>0</v>
      </c>
      <c r="G56" s="6" t="s">
        <v>11</v>
      </c>
      <c r="H56" s="6" t="s">
        <v>14</v>
      </c>
      <c r="I56" s="6" t="s">
        <v>132</v>
      </c>
      <c r="J56" s="4" t="s">
        <v>110</v>
      </c>
      <c r="K56" s="29">
        <f>K63+K64+K59+K58+K60+K62+K61+K57</f>
        <v>11311087.200000001</v>
      </c>
      <c r="L56" s="29">
        <f>L63+L64+L58+L60</f>
        <v>2928522</v>
      </c>
      <c r="M56" s="29">
        <f>M63+M64+M58+M60</f>
        <v>2973970</v>
      </c>
    </row>
    <row r="57" spans="1:13" ht="63" customHeight="1">
      <c r="A57" s="7" t="s">
        <v>139</v>
      </c>
      <c r="B57" s="6" t="s">
        <v>49</v>
      </c>
      <c r="C57" s="6" t="s">
        <v>20</v>
      </c>
      <c r="D57" s="6" t="s">
        <v>18</v>
      </c>
      <c r="E57" s="6" t="s">
        <v>81</v>
      </c>
      <c r="F57" s="6" t="s">
        <v>0</v>
      </c>
      <c r="G57" s="6" t="s">
        <v>28</v>
      </c>
      <c r="H57" s="6" t="s">
        <v>168</v>
      </c>
      <c r="I57" s="6" t="s">
        <v>132</v>
      </c>
      <c r="J57" s="33" t="s">
        <v>169</v>
      </c>
      <c r="K57" s="29">
        <v>1140350.83</v>
      </c>
      <c r="L57" s="29"/>
      <c r="M57" s="29"/>
    </row>
    <row r="58" spans="1:13" ht="53.25" customHeight="1">
      <c r="A58" s="7" t="s">
        <v>140</v>
      </c>
      <c r="B58" s="6" t="s">
        <v>49</v>
      </c>
      <c r="C58" s="6" t="s">
        <v>20</v>
      </c>
      <c r="D58" s="6" t="s">
        <v>18</v>
      </c>
      <c r="E58" s="6" t="s">
        <v>81</v>
      </c>
      <c r="F58" s="6" t="s">
        <v>0</v>
      </c>
      <c r="G58" s="6" t="s">
        <v>28</v>
      </c>
      <c r="H58" s="6" t="s">
        <v>149</v>
      </c>
      <c r="I58" s="6" t="s">
        <v>132</v>
      </c>
      <c r="J58" s="4" t="s">
        <v>150</v>
      </c>
      <c r="K58" s="29">
        <v>45674</v>
      </c>
      <c r="L58" s="29">
        <v>76122</v>
      </c>
      <c r="M58" s="29">
        <v>106570</v>
      </c>
    </row>
    <row r="59" spans="1:13" ht="78" customHeight="1">
      <c r="A59" s="7" t="s">
        <v>157</v>
      </c>
      <c r="B59" s="6" t="s">
        <v>49</v>
      </c>
      <c r="C59" s="6" t="s">
        <v>20</v>
      </c>
      <c r="D59" s="6" t="s">
        <v>18</v>
      </c>
      <c r="E59" s="6" t="s">
        <v>81</v>
      </c>
      <c r="F59" s="6" t="s">
        <v>0</v>
      </c>
      <c r="G59" s="6" t="s">
        <v>28</v>
      </c>
      <c r="H59" s="6" t="s">
        <v>151</v>
      </c>
      <c r="I59" s="6" t="s">
        <v>132</v>
      </c>
      <c r="J59" s="4" t="s">
        <v>152</v>
      </c>
      <c r="K59" s="29">
        <v>65000</v>
      </c>
      <c r="L59" s="29"/>
      <c r="M59" s="29"/>
    </row>
    <row r="60" spans="1:13" ht="76.5" customHeight="1">
      <c r="A60" s="7" t="s">
        <v>158</v>
      </c>
      <c r="B60" s="6" t="s">
        <v>49</v>
      </c>
      <c r="C60" s="6" t="s">
        <v>20</v>
      </c>
      <c r="D60" s="6" t="s">
        <v>18</v>
      </c>
      <c r="E60" s="6" t="s">
        <v>81</v>
      </c>
      <c r="F60" s="6" t="s">
        <v>0</v>
      </c>
      <c r="G60" s="6" t="s">
        <v>28</v>
      </c>
      <c r="H60" s="6" t="s">
        <v>153</v>
      </c>
      <c r="I60" s="6" t="s">
        <v>132</v>
      </c>
      <c r="J60" s="4" t="s">
        <v>154</v>
      </c>
      <c r="K60" s="29">
        <v>388400</v>
      </c>
      <c r="L60" s="29">
        <v>404000</v>
      </c>
      <c r="M60" s="29">
        <v>419000</v>
      </c>
    </row>
    <row r="61" spans="1:13" ht="67.5" customHeight="1">
      <c r="A61" s="7" t="s">
        <v>159</v>
      </c>
      <c r="B61" s="6" t="s">
        <v>49</v>
      </c>
      <c r="C61" s="6" t="s">
        <v>20</v>
      </c>
      <c r="D61" s="6" t="s">
        <v>18</v>
      </c>
      <c r="E61" s="6" t="s">
        <v>81</v>
      </c>
      <c r="F61" s="6" t="s">
        <v>0</v>
      </c>
      <c r="G61" s="6" t="s">
        <v>28</v>
      </c>
      <c r="H61" s="6" t="s">
        <v>166</v>
      </c>
      <c r="I61" s="6" t="s">
        <v>132</v>
      </c>
      <c r="J61" s="4" t="s">
        <v>167</v>
      </c>
      <c r="K61" s="29">
        <v>819500</v>
      </c>
      <c r="L61" s="29"/>
      <c r="M61" s="29"/>
    </row>
    <row r="62" spans="1:13" ht="52.5" customHeight="1">
      <c r="A62" s="7" t="s">
        <v>160</v>
      </c>
      <c r="B62" s="26" t="s">
        <v>49</v>
      </c>
      <c r="C62" s="26" t="s">
        <v>20</v>
      </c>
      <c r="D62" s="26" t="s">
        <v>18</v>
      </c>
      <c r="E62" s="26" t="s">
        <v>81</v>
      </c>
      <c r="F62" s="26" t="s">
        <v>0</v>
      </c>
      <c r="G62" s="26" t="s">
        <v>28</v>
      </c>
      <c r="H62" s="31" t="s">
        <v>156</v>
      </c>
      <c r="I62" s="27">
        <v>150</v>
      </c>
      <c r="J62" s="32" t="s">
        <v>155</v>
      </c>
      <c r="K62" s="28">
        <v>18170</v>
      </c>
      <c r="L62" s="28"/>
      <c r="M62" s="28"/>
    </row>
    <row r="63" spans="1:13" ht="42" customHeight="1">
      <c r="A63" s="7" t="s">
        <v>81</v>
      </c>
      <c r="B63" s="6" t="s">
        <v>49</v>
      </c>
      <c r="C63" s="6" t="s">
        <v>20</v>
      </c>
      <c r="D63" s="6" t="s">
        <v>18</v>
      </c>
      <c r="E63" s="6" t="s">
        <v>81</v>
      </c>
      <c r="F63" s="6" t="s">
        <v>0</v>
      </c>
      <c r="G63" s="6" t="s">
        <v>28</v>
      </c>
      <c r="H63" s="6" t="s">
        <v>56</v>
      </c>
      <c r="I63" s="6" t="s">
        <v>132</v>
      </c>
      <c r="J63" s="4" t="s">
        <v>57</v>
      </c>
      <c r="K63" s="29">
        <v>5932500</v>
      </c>
      <c r="L63" s="29">
        <v>1932500</v>
      </c>
      <c r="M63" s="29">
        <v>1932500</v>
      </c>
    </row>
    <row r="64" spans="1:13" ht="54" customHeight="1">
      <c r="A64" s="7" t="s">
        <v>161</v>
      </c>
      <c r="B64" s="14" t="s">
        <v>49</v>
      </c>
      <c r="C64" s="6" t="s">
        <v>20</v>
      </c>
      <c r="D64" s="6" t="s">
        <v>18</v>
      </c>
      <c r="E64" s="6" t="s">
        <v>81</v>
      </c>
      <c r="F64" s="6" t="s">
        <v>0</v>
      </c>
      <c r="G64" s="6" t="s">
        <v>28</v>
      </c>
      <c r="H64" s="6" t="s">
        <v>61</v>
      </c>
      <c r="I64" s="6" t="s">
        <v>132</v>
      </c>
      <c r="J64" s="4" t="s">
        <v>62</v>
      </c>
      <c r="K64" s="29">
        <v>2901492.37</v>
      </c>
      <c r="L64" s="29">
        <v>515900</v>
      </c>
      <c r="M64" s="29">
        <v>515900</v>
      </c>
    </row>
    <row r="65" spans="1:13" ht="54" customHeight="1">
      <c r="A65" s="7" t="s">
        <v>162</v>
      </c>
      <c r="B65" s="6" t="s">
        <v>49</v>
      </c>
      <c r="C65" s="6" t="s">
        <v>20</v>
      </c>
      <c r="D65" s="6" t="s">
        <v>60</v>
      </c>
      <c r="E65" s="6" t="s">
        <v>11</v>
      </c>
      <c r="F65" s="6" t="s">
        <v>13</v>
      </c>
      <c r="G65" s="6" t="s">
        <v>11</v>
      </c>
      <c r="H65" s="6" t="s">
        <v>14</v>
      </c>
      <c r="I65" s="6" t="s">
        <v>13</v>
      </c>
      <c r="J65" s="4" t="s">
        <v>144</v>
      </c>
      <c r="K65" s="29">
        <f>K66</f>
        <v>44707</v>
      </c>
      <c r="L65" s="29"/>
      <c r="M65" s="29"/>
    </row>
    <row r="66" spans="1:13" ht="54" customHeight="1">
      <c r="A66" s="7" t="s">
        <v>163</v>
      </c>
      <c r="B66" s="6" t="s">
        <v>49</v>
      </c>
      <c r="C66" s="6" t="s">
        <v>20</v>
      </c>
      <c r="D66" s="6" t="s">
        <v>60</v>
      </c>
      <c r="E66" s="6" t="s">
        <v>11</v>
      </c>
      <c r="F66" s="6" t="s">
        <v>13</v>
      </c>
      <c r="G66" s="6" t="s">
        <v>11</v>
      </c>
      <c r="H66" s="6" t="s">
        <v>14</v>
      </c>
      <c r="I66" s="6" t="s">
        <v>132</v>
      </c>
      <c r="J66" s="4" t="s">
        <v>145</v>
      </c>
      <c r="K66" s="29">
        <f>K67</f>
        <v>44707</v>
      </c>
      <c r="L66" s="29"/>
      <c r="M66" s="29"/>
    </row>
    <row r="67" spans="1:13" ht="54" customHeight="1">
      <c r="A67" s="7" t="s">
        <v>170</v>
      </c>
      <c r="B67" s="6" t="s">
        <v>49</v>
      </c>
      <c r="C67" s="6" t="s">
        <v>20</v>
      </c>
      <c r="D67" s="6" t="s">
        <v>60</v>
      </c>
      <c r="E67" s="6" t="s">
        <v>11</v>
      </c>
      <c r="F67" s="6" t="s">
        <v>13</v>
      </c>
      <c r="G67" s="6" t="s">
        <v>28</v>
      </c>
      <c r="H67" s="6" t="s">
        <v>14</v>
      </c>
      <c r="I67" s="6" t="s">
        <v>132</v>
      </c>
      <c r="J67" s="4" t="s">
        <v>146</v>
      </c>
      <c r="K67" s="29">
        <f>K68</f>
        <v>44707</v>
      </c>
      <c r="L67" s="29"/>
      <c r="M67" s="29"/>
    </row>
    <row r="68" spans="1:13" ht="85.5" customHeight="1">
      <c r="A68" s="7" t="s">
        <v>171</v>
      </c>
      <c r="B68" s="6" t="s">
        <v>49</v>
      </c>
      <c r="C68" s="6" t="s">
        <v>20</v>
      </c>
      <c r="D68" s="6" t="s">
        <v>60</v>
      </c>
      <c r="E68" s="6" t="s">
        <v>147</v>
      </c>
      <c r="F68" s="6" t="s">
        <v>39</v>
      </c>
      <c r="G68" s="6" t="s">
        <v>28</v>
      </c>
      <c r="H68" s="6" t="s">
        <v>14</v>
      </c>
      <c r="I68" s="6" t="s">
        <v>132</v>
      </c>
      <c r="J68" s="4" t="s">
        <v>148</v>
      </c>
      <c r="K68" s="29">
        <v>44707</v>
      </c>
      <c r="L68" s="29"/>
      <c r="M68" s="29"/>
    </row>
    <row r="69" spans="1:13" ht="12.75">
      <c r="A69" s="34" t="s">
        <v>64</v>
      </c>
      <c r="B69" s="35"/>
      <c r="C69" s="35"/>
      <c r="D69" s="35"/>
      <c r="E69" s="35"/>
      <c r="F69" s="35"/>
      <c r="G69" s="35"/>
      <c r="H69" s="35"/>
      <c r="I69" s="35"/>
      <c r="J69" s="36"/>
      <c r="K69" s="30">
        <f>K15+K46</f>
        <v>18144514.200000003</v>
      </c>
      <c r="L69" s="30">
        <f>L15+L46</f>
        <v>9417622</v>
      </c>
      <c r="M69" s="30">
        <f>M15+M46</f>
        <v>9386270</v>
      </c>
    </row>
  </sheetData>
  <sheetProtection/>
  <mergeCells count="17">
    <mergeCell ref="J8:M8"/>
    <mergeCell ref="M12:M13"/>
    <mergeCell ref="K1:M1"/>
    <mergeCell ref="K9:M9"/>
    <mergeCell ref="J2:M2"/>
    <mergeCell ref="K3:M3"/>
    <mergeCell ref="K4:M4"/>
    <mergeCell ref="A69:J69"/>
    <mergeCell ref="A10:M10"/>
    <mergeCell ref="A12:A13"/>
    <mergeCell ref="B12:I12"/>
    <mergeCell ref="J12:J13"/>
    <mergeCell ref="J5:M5"/>
    <mergeCell ref="K6:M6"/>
    <mergeCell ref="K7:M7"/>
    <mergeCell ref="K12:K13"/>
    <mergeCell ref="L12:L1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2019-06-04T08:25:36Z</cp:lastPrinted>
  <dcterms:created xsi:type="dcterms:W3CDTF">2010-12-01T11:29:51Z</dcterms:created>
  <dcterms:modified xsi:type="dcterms:W3CDTF">2019-07-11T08:51:27Z</dcterms:modified>
  <cp:category/>
  <cp:version/>
  <cp:contentType/>
  <cp:contentStatus/>
</cp:coreProperties>
</file>