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<sst xmlns="http://schemas.openxmlformats.org/spreadsheetml/2006/main" count="24" uniqueCount="23">
  <si>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</si>
  <si>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 субвенции и субсидии</t>
  </si>
  <si>
    <t>1</t>
  </si>
  <si>
    <t>Сумма</t>
  </si>
  <si>
    <t>2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</si>
  <si>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</si>
  <si>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</si>
  <si>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</si>
  <si>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</si>
  <si>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</si>
  <si>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         (рублей)</t>
  </si>
  <si>
    <t>Приложение 5</t>
  </si>
  <si>
    <t>Уточненный план</t>
  </si>
  <si>
    <t xml:space="preserve">Исполнено </t>
  </si>
  <si>
    <t xml:space="preserve">% исполнения </t>
  </si>
  <si>
    <t>Утверждено бюджетом на  2019 год</t>
  </si>
  <si>
    <t xml:space="preserve">Прочие межбюджетные трансферты на организацию и проведение акарицидных обработок мест массового отдыха населения </t>
  </si>
  <si>
    <t xml:space="preserve"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 </t>
  </si>
  <si>
    <t>Прочие межбюджетные трансферты бюджетам поселений на обеспечение первичных мер пожарной безопасности</t>
  </si>
  <si>
    <t>Прочие межбюджетные 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</si>
  <si>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от 19.07.2019 № 056-П</t>
  </si>
  <si>
    <t>к Постановлению администрации Причулымского сельсовета</t>
  </si>
  <si>
    <t>Распределение субвенций и иных межбюджетных трансфертов, выделенных бюджету Причулымского сельсовета из бюджетов других уровней на реализацию законов и нормативно-правовых актов за 1 полугодие 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</si>
</sst>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47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0" fontId="7" fillId="0" borderId="0" xfId="0" applyFont="1" applyAlignment="1">
      <alignment vertical="center"/>
    </xf>
    <xf numFmtId="2" fontId="8" fillId="0" borderId="0" xfId="53" applyNumberFormat="1" applyFont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49" fontId="9" fillId="0" borderId="10" xfId="53" applyNumberFormat="1" applyFont="1" applyBorder="1" applyAlignment="1">
      <alignment horizontal="left" vertical="justify" wrapText="1"/>
    </xf>
    <xf numFmtId="2" fontId="12" fillId="0" borderId="0" xfId="53" applyNumberFormat="1" applyFont="1" applyAlignment="1">
      <alignment wrapText="1"/>
    </xf>
    <xf numFmtId="2" fontId="10" fillId="0" borderId="0" xfId="0" applyNumberFormat="1" applyFont="1" applyAlignment="1">
      <alignment horizontal="right" vertical="center"/>
    </xf>
    <xf numFmtId="2" fontId="0" fillId="0" borderId="11" xfId="0" applyNumberFormat="1" applyFont="1" applyBorder="1" applyAlignment="1">
      <alignment/>
    </xf>
    <xf numFmtId="49" fontId="11" fillId="0" borderId="10" xfId="53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11" fillId="0" borderId="10" xfId="53" applyNumberFormat="1" applyFont="1" applyBorder="1" applyAlignment="1" applyProtection="1">
      <alignment horizontal="center" vertical="center"/>
      <protection locked="0"/>
    </xf>
    <xf numFmtId="49" fontId="11" fillId="0" borderId="10" xfId="53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4" fontId="11" fillId="0" borderId="10" xfId="53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4" fontId="10" fillId="0" borderId="10" xfId="61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/>
    </xf>
    <xf numFmtId="2" fontId="10" fillId="0" borderId="13" xfId="0" applyNumberFormat="1" applyFont="1" applyBorder="1" applyAlignment="1">
      <alignment horizontal="left"/>
    </xf>
    <xf numFmtId="2" fontId="11" fillId="0" borderId="10" xfId="5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2" fontId="11" fillId="0" borderId="14" xfId="53" applyNumberFormat="1" applyFont="1" applyBorder="1" applyAlignment="1">
      <alignment horizontal="center" vertical="center" wrapText="1"/>
    </xf>
    <xf numFmtId="2" fontId="11" fillId="0" borderId="15" xfId="53" applyNumberFormat="1" applyFont="1" applyBorder="1" applyAlignment="1">
      <alignment horizontal="center" vertical="center" wrapText="1"/>
    </xf>
    <xf numFmtId="2" fontId="11" fillId="0" borderId="14" xfId="53" applyNumberFormat="1" applyFont="1" applyBorder="1" applyAlignment="1" applyProtection="1">
      <alignment horizontal="center" vertical="top" textRotation="90"/>
      <protection locked="0"/>
    </xf>
    <xf numFmtId="2" fontId="11" fillId="0" borderId="15" xfId="53" applyNumberFormat="1" applyFont="1" applyBorder="1" applyAlignment="1" applyProtection="1">
      <alignment horizontal="center" vertical="top" textRotation="90"/>
      <protection locked="0"/>
    </xf>
    <xf numFmtId="2" fontId="12" fillId="0" borderId="0" xfId="53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right" vertical="center"/>
    </xf>
    <xf numFmtId="2" fontId="11" fillId="0" borderId="0" xfId="53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75" zoomScalePageLayoutView="0" workbookViewId="0" topLeftCell="A1">
      <selection activeCell="D6" sqref="D6:G6"/>
    </sheetView>
  </sheetViews>
  <sheetFormatPr defaultColWidth="9.00390625" defaultRowHeight="12.75"/>
  <cols>
    <col min="1" max="1" width="0.12890625" style="3" customWidth="1"/>
    <col min="2" max="2" width="5.625" style="3" customWidth="1"/>
    <col min="3" max="3" width="42.625" style="3" customWidth="1"/>
    <col min="4" max="4" width="13.75390625" style="3" customWidth="1"/>
    <col min="5" max="5" width="13.625" style="3" customWidth="1"/>
    <col min="6" max="6" width="14.00390625" style="3" customWidth="1"/>
    <col min="7" max="7" width="12.75390625" style="3" customWidth="1"/>
    <col min="8" max="8" width="15.875" style="3" customWidth="1"/>
    <col min="9" max="16384" width="9.125" style="3" customWidth="1"/>
  </cols>
  <sheetData>
    <row r="1" spans="1:8" ht="15.75" customHeight="1">
      <c r="A1" s="31" t="s">
        <v>11</v>
      </c>
      <c r="B1" s="31"/>
      <c r="C1" s="31"/>
      <c r="D1" s="31"/>
      <c r="E1" s="31"/>
      <c r="F1" s="31"/>
      <c r="G1" s="31"/>
      <c r="H1" s="7"/>
    </row>
    <row r="2" spans="1:8" ht="15.75" customHeight="1">
      <c r="A2" s="37" t="s">
        <v>21</v>
      </c>
      <c r="B2" s="37"/>
      <c r="C2" s="37"/>
      <c r="D2" s="37"/>
      <c r="E2" s="37"/>
      <c r="F2" s="37"/>
      <c r="G2" s="37"/>
      <c r="H2" s="7"/>
    </row>
    <row r="3" spans="1:8" ht="15.75" customHeight="1">
      <c r="A3" s="38" t="s">
        <v>20</v>
      </c>
      <c r="B3" s="38"/>
      <c r="C3" s="38"/>
      <c r="D3" s="38"/>
      <c r="E3" s="38"/>
      <c r="F3" s="38"/>
      <c r="G3" s="38"/>
      <c r="H3" s="7"/>
    </row>
    <row r="4" spans="1:8" ht="44.25" customHeight="1">
      <c r="A4" s="36" t="s">
        <v>22</v>
      </c>
      <c r="B4" s="36"/>
      <c r="C4" s="36"/>
      <c r="D4" s="36"/>
      <c r="E4" s="36"/>
      <c r="F4" s="36"/>
      <c r="G4" s="36"/>
      <c r="H4" s="8"/>
    </row>
    <row r="5" spans="1:8" ht="15.75" customHeight="1">
      <c r="A5" s="12"/>
      <c r="B5" s="12"/>
      <c r="C5" s="12"/>
      <c r="D5" s="12"/>
      <c r="E5" s="12"/>
      <c r="F5" s="12"/>
      <c r="G5" s="13" t="s">
        <v>10</v>
      </c>
      <c r="H5" s="9"/>
    </row>
    <row r="6" spans="1:8" ht="39" customHeight="1">
      <c r="A6" s="14"/>
      <c r="B6" s="34" t="s">
        <v>0</v>
      </c>
      <c r="C6" s="32" t="s">
        <v>1</v>
      </c>
      <c r="D6" s="30" t="s">
        <v>3</v>
      </c>
      <c r="E6" s="30"/>
      <c r="F6" s="30"/>
      <c r="G6" s="30"/>
      <c r="H6" s="10"/>
    </row>
    <row r="7" spans="1:8" ht="48.75" customHeight="1">
      <c r="A7" s="14"/>
      <c r="B7" s="35"/>
      <c r="C7" s="33"/>
      <c r="D7" s="15" t="s">
        <v>15</v>
      </c>
      <c r="E7" s="16" t="s">
        <v>12</v>
      </c>
      <c r="F7" s="16" t="s">
        <v>13</v>
      </c>
      <c r="G7" s="16" t="s">
        <v>14</v>
      </c>
      <c r="H7" s="9"/>
    </row>
    <row r="8" spans="1:7" ht="12.75" customHeight="1">
      <c r="A8" s="17"/>
      <c r="B8" s="18"/>
      <c r="C8" s="15" t="s">
        <v>2</v>
      </c>
      <c r="D8" s="19" t="s">
        <v>4</v>
      </c>
      <c r="E8" s="20">
        <v>3</v>
      </c>
      <c r="F8" s="20"/>
      <c r="G8" s="20">
        <v>4</v>
      </c>
    </row>
    <row r="9" spans="1:7" ht="30" customHeight="1">
      <c r="A9" s="17"/>
      <c r="B9" s="18" t="s">
        <v>2</v>
      </c>
      <c r="C9" s="11" t="s">
        <v>6</v>
      </c>
      <c r="D9" s="21">
        <f>D17</f>
        <v>123900</v>
      </c>
      <c r="E9" s="22">
        <f>E17</f>
        <v>1474564</v>
      </c>
      <c r="F9" s="22">
        <f>F17</f>
        <v>218908.98</v>
      </c>
      <c r="G9" s="23">
        <f>F9/E9*100</f>
        <v>14.845675060560277</v>
      </c>
    </row>
    <row r="10" spans="1:7" ht="51.75" customHeight="1">
      <c r="A10" s="17"/>
      <c r="B10" s="24">
        <v>2</v>
      </c>
      <c r="C10" s="25" t="s">
        <v>7</v>
      </c>
      <c r="D10" s="22">
        <v>119100</v>
      </c>
      <c r="E10" s="26">
        <v>133020</v>
      </c>
      <c r="F10" s="26">
        <v>50508.98</v>
      </c>
      <c r="G10" s="23">
        <f aca="true" t="shared" si="0" ref="G10:G17">F10/E10*100</f>
        <v>37.970966771914</v>
      </c>
    </row>
    <row r="11" spans="1:7" ht="66" customHeight="1">
      <c r="A11" s="17"/>
      <c r="B11" s="24">
        <v>3</v>
      </c>
      <c r="C11" s="25" t="s">
        <v>8</v>
      </c>
      <c r="D11" s="22">
        <v>4800</v>
      </c>
      <c r="E11" s="22">
        <v>4800</v>
      </c>
      <c r="F11" s="22">
        <v>2400</v>
      </c>
      <c r="G11" s="23">
        <f t="shared" si="0"/>
        <v>50</v>
      </c>
    </row>
    <row r="12" spans="1:7" ht="54" customHeight="1">
      <c r="A12" s="17"/>
      <c r="B12" s="24">
        <v>4</v>
      </c>
      <c r="C12" s="25" t="s">
        <v>17</v>
      </c>
      <c r="D12" s="22">
        <v>0</v>
      </c>
      <c r="E12" s="22">
        <v>65000</v>
      </c>
      <c r="F12" s="22">
        <v>0</v>
      </c>
      <c r="G12" s="23">
        <f t="shared" si="0"/>
        <v>0</v>
      </c>
    </row>
    <row r="13" spans="1:7" ht="39" customHeight="1">
      <c r="A13" s="17"/>
      <c r="B13" s="24">
        <v>5</v>
      </c>
      <c r="C13" s="25" t="s">
        <v>18</v>
      </c>
      <c r="D13" s="22">
        <v>0</v>
      </c>
      <c r="E13" s="22">
        <v>45674</v>
      </c>
      <c r="F13" s="22">
        <v>0</v>
      </c>
      <c r="G13" s="23">
        <f t="shared" si="0"/>
        <v>0</v>
      </c>
    </row>
    <row r="14" spans="1:7" ht="117.75" customHeight="1">
      <c r="A14" s="17"/>
      <c r="B14" s="24">
        <v>6</v>
      </c>
      <c r="C14" s="27" t="s">
        <v>9</v>
      </c>
      <c r="D14" s="22">
        <v>0</v>
      </c>
      <c r="E14" s="22">
        <v>388400</v>
      </c>
      <c r="F14" s="22">
        <v>166000</v>
      </c>
      <c r="G14" s="23">
        <f t="shared" si="0"/>
        <v>42.739443872296604</v>
      </c>
    </row>
    <row r="15" spans="1:7" ht="53.25" customHeight="1">
      <c r="A15" s="17"/>
      <c r="B15" s="24">
        <v>7</v>
      </c>
      <c r="C15" s="27" t="s">
        <v>19</v>
      </c>
      <c r="D15" s="22">
        <v>0</v>
      </c>
      <c r="E15" s="22">
        <v>819500</v>
      </c>
      <c r="F15" s="22">
        <v>0</v>
      </c>
      <c r="G15" s="23">
        <f t="shared" si="0"/>
        <v>0</v>
      </c>
    </row>
    <row r="16" spans="1:7" ht="38.25" customHeight="1">
      <c r="A16" s="17"/>
      <c r="B16" s="24">
        <v>8</v>
      </c>
      <c r="C16" s="27" t="s">
        <v>16</v>
      </c>
      <c r="D16" s="22">
        <v>0</v>
      </c>
      <c r="E16" s="22">
        <v>18170</v>
      </c>
      <c r="F16" s="22">
        <v>0</v>
      </c>
      <c r="G16" s="23">
        <f t="shared" si="0"/>
        <v>0</v>
      </c>
    </row>
    <row r="17" spans="1:7" ht="12.75">
      <c r="A17" s="17"/>
      <c r="B17" s="28" t="s">
        <v>5</v>
      </c>
      <c r="C17" s="29"/>
      <c r="D17" s="22">
        <f>D10+D11+D14+D16</f>
        <v>123900</v>
      </c>
      <c r="E17" s="26">
        <f>SUM(E10:E16)</f>
        <v>1474564</v>
      </c>
      <c r="F17" s="26">
        <f>SUM(F10:F16)</f>
        <v>218908.98</v>
      </c>
      <c r="G17" s="23">
        <f t="shared" si="0"/>
        <v>14.845675060560277</v>
      </c>
    </row>
    <row r="20" spans="2:4" ht="15.75" customHeight="1">
      <c r="B20" s="1"/>
      <c r="C20" s="6"/>
      <c r="D20" s="5"/>
    </row>
    <row r="21" spans="2:4" ht="15.75" customHeight="1">
      <c r="B21" s="1"/>
      <c r="C21" s="2"/>
      <c r="D21" s="1"/>
    </row>
    <row r="22" spans="2:4" ht="21.75" customHeight="1">
      <c r="B22" s="1"/>
      <c r="C22" s="2"/>
      <c r="D22" s="4"/>
    </row>
  </sheetData>
  <sheetProtection/>
  <mergeCells count="8">
    <mergeCell ref="B17:C17"/>
    <mergeCell ref="D6:G6"/>
    <mergeCell ref="A1:G1"/>
    <mergeCell ref="C6:C7"/>
    <mergeCell ref="B6:B7"/>
    <mergeCell ref="A4:G4"/>
    <mergeCell ref="A2:G2"/>
    <mergeCell ref="A3:G3"/>
  </mergeCells>
  <printOptions/>
  <pageMargins left="0.38" right="0.17" top="0.35" bottom="0.19" header="0.41" footer="0.19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RePack by SPecialiST</cp:lastModifiedBy>
  <cp:lastPrinted>2019-08-01T06:15:52Z</cp:lastPrinted>
  <dcterms:created xsi:type="dcterms:W3CDTF">2008-03-21T09:04:38Z</dcterms:created>
  <dcterms:modified xsi:type="dcterms:W3CDTF">2019-08-01T06:16:03Z</dcterms:modified>
  <cp:category/>
  <cp:version/>
  <cp:contentType/>
  <cp:contentStatus/>
</cp:coreProperties>
</file>