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'Приложение_источники'!$7:$9</definedName>
    <definedName name="_xlnm.Print_Area" localSheetId="0">'Приложение_источники'!$A$1:$G$19</definedName>
  </definedNames>
  <calcPr fullCalcOnLoad="1" refMode="R1C1"/>
</workbook>
</file>

<file path=xl/sharedStrings.xml><?xml version="1.0" encoding="utf-8"?>
<sst xmlns="http://schemas.openxmlformats.org/spreadsheetml/2006/main" count="44" uniqueCount="39">
  <si>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</si>
  <si>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</si>
  <si>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</si>
  <si>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</si>
  <si>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</si>
  <si>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</si>
  <si>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</si>
  <si>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</si>
  <si>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</si>
  <si>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</si>
  <si>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</si>
  <si>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</si>
  <si>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</si>
  <si>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</si>
  <si>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</si>
  <si>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</si>
  <si>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</si>
  <si>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</si>
  <si>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</si>
  <si>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</si>
  <si>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</si>
  <si>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</si>
  <si>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</si>
  <si>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</si>
  <si>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</si>
  <si>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</si>
  <si>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</si>
  <si>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</si>
  <si>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</si>
  <si>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</si>
  <si>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</si>
  <si>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</si>
  <si>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Утверждено Решением о бюджете</t>
  </si>
  <si>
    <t>Бюджетная роспись с учетом изменений</t>
  </si>
  <si>
    <t>Исполнено</t>
  </si>
  <si>
    <t>% исполнения бюджетной росписи</t>
  </si>
  <si>
    <t>( рублей)</t>
  </si>
  <si>
    <t>Источники внутреннего финансирования дефицита бюджета Причулымского сельсовета  в 2019 году</t>
  </si>
  <si>
    <t xml:space="preserve">к Решению Причулымского сельского Совета депутатов от 25.05.2020 № 27-284Р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</si>
</sst>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textRotation="90" wrapText="1" shrinkToFit="1"/>
    </xf>
    <xf numFmtId="0" fontId="2" fillId="0" borderId="12" xfId="0" applyFont="1" applyFill="1" applyBorder="1" applyAlignment="1">
      <alignment horizontal="center" vertical="center" textRotation="90" wrapText="1" shrinkToFit="1"/>
    </xf>
    <xf numFmtId="0" fontId="3" fillId="0" borderId="0" xfId="52" applyFont="1" applyFill="1" applyAlignment="1">
      <alignment horizontal="right" vertical="justify" wrapText="1"/>
      <protection/>
    </xf>
    <xf numFmtId="0" fontId="2" fillId="0" borderId="0" xfId="52" applyFont="1" applyFill="1" applyAlignment="1">
      <alignment horizontal="right" vertical="justify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75" zoomScaleSheetLayoutView="100" zoomScalePageLayoutView="0" workbookViewId="0" topLeftCell="A1">
      <selection activeCell="D2" sqref="D2:G3"/>
    </sheetView>
  </sheetViews>
  <sheetFormatPr defaultColWidth="9.00390625" defaultRowHeight="12.75"/>
  <cols>
    <col min="1" max="1" width="4.25390625" style="10" customWidth="1"/>
    <col min="2" max="2" width="28.125" style="4" customWidth="1"/>
    <col min="3" max="3" width="45.875" style="1" customWidth="1"/>
    <col min="4" max="4" width="14.25390625" style="1" customWidth="1"/>
    <col min="5" max="5" width="14.00390625" style="1" customWidth="1"/>
    <col min="6" max="6" width="13.875" style="1" customWidth="1"/>
    <col min="7" max="7" width="8.875" style="1" customWidth="1"/>
    <col min="8" max="16384" width="9.125" style="1" customWidth="1"/>
  </cols>
  <sheetData>
    <row r="1" spans="1:7" s="2" customFormat="1" ht="15.75" customHeight="1">
      <c r="A1" s="10"/>
      <c r="B1" s="4"/>
      <c r="C1" s="1"/>
      <c r="D1" s="19" t="s">
        <v>16</v>
      </c>
      <c r="E1" s="19"/>
      <c r="F1" s="19"/>
      <c r="G1" s="19"/>
    </row>
    <row r="2" spans="1:7" s="2" customFormat="1" ht="15.75" customHeight="1">
      <c r="A2" s="10"/>
      <c r="B2" s="4"/>
      <c r="C2" s="1"/>
      <c r="D2" s="20" t="s">
        <v>38</v>
      </c>
      <c r="E2" s="20"/>
      <c r="F2" s="20"/>
      <c r="G2" s="20"/>
    </row>
    <row r="3" spans="1:7" s="2" customFormat="1" ht="15.75" customHeight="1">
      <c r="A3" s="10"/>
      <c r="B3" s="4"/>
      <c r="C3" s="1"/>
      <c r="D3" s="20"/>
      <c r="E3" s="20"/>
      <c r="F3" s="20"/>
      <c r="G3" s="20"/>
    </row>
    <row r="4" spans="1:7" s="2" customFormat="1" ht="15.75" customHeight="1">
      <c r="A4" s="29" t="s">
        <v>37</v>
      </c>
      <c r="B4" s="29"/>
      <c r="C4" s="29"/>
      <c r="D4" s="29"/>
      <c r="E4" s="29"/>
      <c r="F4" s="29"/>
      <c r="G4" s="29"/>
    </row>
    <row r="5" spans="1:7" s="2" customFormat="1" ht="15.75">
      <c r="A5" s="29"/>
      <c r="B5" s="29"/>
      <c r="C5" s="29"/>
      <c r="D5" s="29"/>
      <c r="E5" s="29"/>
      <c r="F5" s="29"/>
      <c r="G5" s="29"/>
    </row>
    <row r="6" spans="1:7" s="2" customFormat="1" ht="15.75">
      <c r="A6" s="11"/>
      <c r="B6" s="5"/>
      <c r="C6" s="5"/>
      <c r="D6" s="5"/>
      <c r="E6" s="5"/>
      <c r="F6" s="23" t="s">
        <v>36</v>
      </c>
      <c r="G6" s="23"/>
    </row>
    <row r="7" spans="1:7" s="6" customFormat="1" ht="17.25" customHeight="1">
      <c r="A7" s="21" t="s">
        <v>6</v>
      </c>
      <c r="B7" s="27" t="s">
        <v>0</v>
      </c>
      <c r="C7" s="25" t="s">
        <v>8</v>
      </c>
      <c r="D7" s="30" t="s">
        <v>32</v>
      </c>
      <c r="E7" s="16" t="s">
        <v>33</v>
      </c>
      <c r="F7" s="21" t="s">
        <v>34</v>
      </c>
      <c r="G7" s="17" t="s">
        <v>35</v>
      </c>
    </row>
    <row r="8" spans="1:7" s="6" customFormat="1" ht="99.75" customHeight="1">
      <c r="A8" s="22"/>
      <c r="B8" s="28"/>
      <c r="C8" s="26"/>
      <c r="D8" s="30"/>
      <c r="E8" s="16"/>
      <c r="F8" s="22"/>
      <c r="G8" s="18"/>
    </row>
    <row r="9" spans="1:7" s="2" customFormat="1" ht="15.75">
      <c r="A9" s="12"/>
      <c r="B9" s="3" t="s">
        <v>3</v>
      </c>
      <c r="C9" s="3" t="s">
        <v>4</v>
      </c>
      <c r="D9" s="3" t="s">
        <v>9</v>
      </c>
      <c r="E9" s="3" t="s">
        <v>10</v>
      </c>
      <c r="F9" s="13"/>
      <c r="G9" s="3" t="s">
        <v>11</v>
      </c>
    </row>
    <row r="10" spans="1:7" s="8" customFormat="1" ht="33.75" customHeight="1">
      <c r="A10" s="9" t="s">
        <v>3</v>
      </c>
      <c r="B10" s="9" t="s">
        <v>25</v>
      </c>
      <c r="C10" s="7" t="s">
        <v>7</v>
      </c>
      <c r="D10" s="14">
        <f>D15-D14</f>
        <v>10000</v>
      </c>
      <c r="E10" s="14">
        <f>E15-E14</f>
        <v>648394.879999999</v>
      </c>
      <c r="F10" s="15">
        <f>F15-F11</f>
        <v>-201222.7800000012</v>
      </c>
      <c r="G10" s="14"/>
    </row>
    <row r="11" spans="1:7" s="8" customFormat="1" ht="22.5" customHeight="1">
      <c r="A11" s="9" t="s">
        <v>4</v>
      </c>
      <c r="B11" s="9" t="s">
        <v>26</v>
      </c>
      <c r="C11" s="7" t="s">
        <v>1</v>
      </c>
      <c r="D11" s="14">
        <f>D12</f>
        <v>10211400</v>
      </c>
      <c r="E11" s="14">
        <f aca="true" t="shared" si="0" ref="E11:F13">E12</f>
        <v>19767208.6</v>
      </c>
      <c r="F11" s="14">
        <f>F12</f>
        <v>19807949.36</v>
      </c>
      <c r="G11" s="14">
        <f>F11/E11*100</f>
        <v>100.20610274735502</v>
      </c>
    </row>
    <row r="12" spans="1:7" s="8" customFormat="1" ht="22.5" customHeight="1">
      <c r="A12" s="9" t="s">
        <v>9</v>
      </c>
      <c r="B12" s="9" t="s">
        <v>27</v>
      </c>
      <c r="C12" s="7" t="s">
        <v>17</v>
      </c>
      <c r="D12" s="14">
        <f>D13</f>
        <v>10211400</v>
      </c>
      <c r="E12" s="14">
        <f t="shared" si="0"/>
        <v>19767208.6</v>
      </c>
      <c r="F12" s="14">
        <f t="shared" si="0"/>
        <v>19807949.36</v>
      </c>
      <c r="G12" s="14">
        <f aca="true" t="shared" si="1" ref="G12:G18">F12/E12*100</f>
        <v>100.20610274735502</v>
      </c>
    </row>
    <row r="13" spans="1:7" s="8" customFormat="1" ht="34.5" customHeight="1">
      <c r="A13" s="9" t="s">
        <v>10</v>
      </c>
      <c r="B13" s="9" t="s">
        <v>28</v>
      </c>
      <c r="C13" s="7" t="s">
        <v>18</v>
      </c>
      <c r="D13" s="14">
        <f>D14</f>
        <v>10211400</v>
      </c>
      <c r="E13" s="14">
        <f t="shared" si="0"/>
        <v>19767208.6</v>
      </c>
      <c r="F13" s="14">
        <f t="shared" si="0"/>
        <v>19807949.36</v>
      </c>
      <c r="G13" s="14">
        <f t="shared" si="1"/>
        <v>100.20610274735502</v>
      </c>
    </row>
    <row r="14" spans="1:7" s="8" customFormat="1" ht="33" customHeight="1">
      <c r="A14" s="9" t="s">
        <v>11</v>
      </c>
      <c r="B14" s="9" t="s">
        <v>20</v>
      </c>
      <c r="C14" s="7" t="s">
        <v>19</v>
      </c>
      <c r="D14" s="14">
        <v>10211400</v>
      </c>
      <c r="E14" s="14">
        <v>19767208.6</v>
      </c>
      <c r="F14" s="14">
        <v>19807949.36</v>
      </c>
      <c r="G14" s="14">
        <f t="shared" si="1"/>
        <v>100.20610274735502</v>
      </c>
    </row>
    <row r="15" spans="1:7" s="8" customFormat="1" ht="22.5" customHeight="1">
      <c r="A15" s="9" t="s">
        <v>12</v>
      </c>
      <c r="B15" s="9" t="s">
        <v>29</v>
      </c>
      <c r="C15" s="7" t="s">
        <v>2</v>
      </c>
      <c r="D15" s="14">
        <f>D16</f>
        <v>10221400</v>
      </c>
      <c r="E15" s="14">
        <f aca="true" t="shared" si="2" ref="E15:F17">E16</f>
        <v>20415603.48</v>
      </c>
      <c r="F15" s="14">
        <f t="shared" si="2"/>
        <v>19606726.58</v>
      </c>
      <c r="G15" s="14">
        <f t="shared" si="1"/>
        <v>96.03794763749006</v>
      </c>
    </row>
    <row r="16" spans="1:7" s="8" customFormat="1" ht="22.5" customHeight="1">
      <c r="A16" s="9" t="s">
        <v>13</v>
      </c>
      <c r="B16" s="9" t="s">
        <v>30</v>
      </c>
      <c r="C16" s="7" t="s">
        <v>21</v>
      </c>
      <c r="D16" s="14">
        <f>D17</f>
        <v>10221400</v>
      </c>
      <c r="E16" s="14">
        <f t="shared" si="2"/>
        <v>20415603.48</v>
      </c>
      <c r="F16" s="14">
        <f t="shared" si="2"/>
        <v>19606726.58</v>
      </c>
      <c r="G16" s="14">
        <f t="shared" si="1"/>
        <v>96.03794763749006</v>
      </c>
    </row>
    <row r="17" spans="1:7" s="8" customFormat="1" ht="34.5" customHeight="1">
      <c r="A17" s="9" t="s">
        <v>14</v>
      </c>
      <c r="B17" s="9" t="s">
        <v>31</v>
      </c>
      <c r="C17" s="7" t="s">
        <v>22</v>
      </c>
      <c r="D17" s="14">
        <f>D18</f>
        <v>10221400</v>
      </c>
      <c r="E17" s="14">
        <f t="shared" si="2"/>
        <v>20415603.48</v>
      </c>
      <c r="F17" s="14">
        <f t="shared" si="2"/>
        <v>19606726.58</v>
      </c>
      <c r="G17" s="14">
        <f t="shared" si="1"/>
        <v>96.03794763749006</v>
      </c>
    </row>
    <row r="18" spans="1:7" s="8" customFormat="1" ht="34.5" customHeight="1">
      <c r="A18" s="9" t="s">
        <v>15</v>
      </c>
      <c r="B18" s="9" t="s">
        <v>24</v>
      </c>
      <c r="C18" s="7" t="s">
        <v>23</v>
      </c>
      <c r="D18" s="14">
        <v>10221400</v>
      </c>
      <c r="E18" s="14">
        <v>20415603.48</v>
      </c>
      <c r="F18" s="14">
        <v>19606726.58</v>
      </c>
      <c r="G18" s="14">
        <f t="shared" si="1"/>
        <v>96.03794763749006</v>
      </c>
    </row>
    <row r="19" spans="1:7" s="8" customFormat="1" ht="19.5" customHeight="1">
      <c r="A19" s="24" t="s">
        <v>5</v>
      </c>
      <c r="B19" s="24"/>
      <c r="C19" s="24"/>
      <c r="D19" s="14">
        <f>D15-D11</f>
        <v>10000</v>
      </c>
      <c r="E19" s="14">
        <f>E10</f>
        <v>648394.879999999</v>
      </c>
      <c r="F19" s="14">
        <f>F15-F11</f>
        <v>-201222.7800000012</v>
      </c>
      <c r="G19" s="14"/>
    </row>
  </sheetData>
  <sheetProtection/>
  <mergeCells count="12">
    <mergeCell ref="A19:C19"/>
    <mergeCell ref="C7:C8"/>
    <mergeCell ref="B7:B8"/>
    <mergeCell ref="A7:A8"/>
    <mergeCell ref="A4:G5"/>
    <mergeCell ref="D7:D8"/>
    <mergeCell ref="E7:E8"/>
    <mergeCell ref="G7:G8"/>
    <mergeCell ref="D1:G1"/>
    <mergeCell ref="D2:G3"/>
    <mergeCell ref="F7:F8"/>
    <mergeCell ref="F6:G6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SPecialiST</cp:lastModifiedBy>
  <cp:lastPrinted>2020-03-31T09:47:21Z</cp:lastPrinted>
  <dcterms:created xsi:type="dcterms:W3CDTF">2004-11-08T07:05:00Z</dcterms:created>
  <dcterms:modified xsi:type="dcterms:W3CDTF">2020-05-20T05:46:48Z</dcterms:modified>
  <cp:category/>
  <cp:version/>
  <cp:contentType/>
  <cp:contentStatus/>
</cp:coreProperties>
</file>