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'функционал'!$7:$8</definedName>
  </definedNames>
  <calcPr fullCalcOnLoad="1"/>
</workbook>
</file>

<file path=xl/sharedStrings.xml><?xml version="1.0" encoding="utf-8"?>
<sst xmlns="http://schemas.openxmlformats.org/spreadsheetml/2006/main" count="76" uniqueCount="71">
  <si>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</si>
  <si>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</si>
  <si>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</si>
  <si>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</si>
  <si>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</si>
  <si>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</si>
  <si>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</si>
  <si>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</si>
  <si>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</si>
  <si>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</si>
  <si>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</si>
  <si>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</si>
  <si>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</si>
  <si>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</si>
  <si>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</si>
  <si>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</si>
  <si>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</si>
  <si>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</si>
  <si>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</si>
  <si>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</si>
  <si>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</si>
  <si>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</si>
  <si>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</si>
  <si>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</si>
  <si>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</si>
  <si>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</si>
  <si>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</si>
  <si>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</si>
  <si>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</si>
  <si>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</si>
  <si>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</si>
  <si>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</si>
  <si>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</si>
  <si>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</si>
  <si>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</si>
  <si>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</si>
  <si>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</si>
  <si>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</si>
  <si>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</si>
  <si>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</si>
  <si>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</si>
  <si>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Дорожное хозяйство (дорожный фонд)</t>
  </si>
  <si>
    <t>Уточненный план</t>
  </si>
  <si>
    <t>Исполнено</t>
  </si>
  <si>
    <t>% исполнения уточненного плана</t>
  </si>
  <si>
    <t>14</t>
  </si>
  <si>
    <t>Жилищное хозяйство</t>
  </si>
  <si>
    <t>0501</t>
  </si>
  <si>
    <t>0502</t>
  </si>
  <si>
    <t>0505</t>
  </si>
  <si>
    <t xml:space="preserve">Коммунальное хозяйство </t>
  </si>
  <si>
    <t>13</t>
  </si>
  <si>
    <t>15</t>
  </si>
  <si>
    <t>16</t>
  </si>
  <si>
    <t>Другие вопросы в области жилищно-коммунального хозяйства</t>
  </si>
  <si>
    <t>(рублей)</t>
  </si>
  <si>
    <t>17</t>
  </si>
  <si>
    <t>1003</t>
  </si>
  <si>
    <t>Социальное обеспечение населения</t>
  </si>
  <si>
    <t>18</t>
  </si>
  <si>
    <t>СОЦИАЛЬНАЯ ПОЛИТИКА</t>
  </si>
  <si>
    <t>1000</t>
  </si>
  <si>
    <t>Утверждено решением о бюджете на 2020год</t>
  </si>
  <si>
    <t>Обеспечение проведения выборов и референдумов</t>
  </si>
  <si>
    <t>0107</t>
  </si>
  <si>
    <t>Приложение 2</t>
  </si>
  <si>
    <t>19</t>
  </si>
  <si>
    <t xml:space="preserve"> от 20.07.2020  № 060-П   </t>
  </si>
  <si>
    <t xml:space="preserve">                                                                                                         к Постановлению администрации </t>
  </si>
  <si>
    <t>Распределение бюджетных ассигнований по разделам и 
подразделам бюджетной классификации расходов бюджетов Российской Федерации 
за   полугодие 2020 года</t>
  </si>
  <si>
    <t>Причулымского сельсовета 2020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</si>
</sst>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NumberFormat="1" applyFont="1" applyAlignment="1">
      <alignment vertical="top" wrapText="1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72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4" fontId="21" fillId="0" borderId="10" xfId="0" applyNumberFormat="1" applyFont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1" fillId="0" borderId="10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6.875" style="0" customWidth="1"/>
    <col min="2" max="2" width="31.875" style="2" customWidth="1"/>
    <col min="3" max="3" width="6.75390625" style="0" customWidth="1"/>
    <col min="4" max="4" width="11.625" style="0" customWidth="1"/>
    <col min="5" max="5" width="11.75390625" style="0" customWidth="1"/>
    <col min="6" max="6" width="11.125" style="0" customWidth="1"/>
    <col min="7" max="7" width="11.625" style="0" customWidth="1"/>
  </cols>
  <sheetData>
    <row r="1" spans="1:7" ht="15.75">
      <c r="A1" s="1"/>
      <c r="C1" s="3"/>
      <c r="D1" s="22" t="s">
        <v>65</v>
      </c>
      <c r="E1" s="22"/>
      <c r="F1" s="22"/>
      <c r="G1" s="22"/>
    </row>
    <row r="2" spans="1:7" ht="15.75">
      <c r="A2" s="24" t="s">
        <v>68</v>
      </c>
      <c r="B2" s="24"/>
      <c r="C2" s="24"/>
      <c r="D2" s="24"/>
      <c r="E2" s="24"/>
      <c r="F2" s="24"/>
      <c r="G2" s="24"/>
    </row>
    <row r="3" spans="1:7" ht="15.75">
      <c r="A3" s="20"/>
      <c r="B3" s="20"/>
      <c r="C3" s="20"/>
      <c r="D3" s="20"/>
      <c r="E3" s="20"/>
      <c r="F3" s="20"/>
      <c r="G3" s="20" t="s">
        <v>70</v>
      </c>
    </row>
    <row r="4" spans="1:7" ht="15.75">
      <c r="A4" s="25" t="s">
        <v>67</v>
      </c>
      <c r="B4" s="25"/>
      <c r="C4" s="25"/>
      <c r="D4" s="25"/>
      <c r="E4" s="25"/>
      <c r="F4" s="25"/>
      <c r="G4" s="25"/>
    </row>
    <row r="5" spans="1:7" ht="56.25" customHeight="1">
      <c r="A5" s="23" t="s">
        <v>69</v>
      </c>
      <c r="B5" s="23"/>
      <c r="C5" s="23"/>
      <c r="D5" s="23"/>
      <c r="E5" s="23"/>
      <c r="F5" s="23"/>
      <c r="G5" s="23"/>
    </row>
    <row r="6" spans="1:7" ht="12.75">
      <c r="A6" s="4"/>
      <c r="B6" s="5"/>
      <c r="C6" s="6"/>
      <c r="D6" s="7"/>
      <c r="E6" s="7"/>
      <c r="F6" s="7"/>
      <c r="G6" s="7" t="s">
        <v>55</v>
      </c>
    </row>
    <row r="7" spans="1:7" ht="51">
      <c r="A7" s="8" t="s">
        <v>29</v>
      </c>
      <c r="B7" s="8" t="s">
        <v>30</v>
      </c>
      <c r="C7" s="9" t="s">
        <v>37</v>
      </c>
      <c r="D7" s="10" t="s">
        <v>62</v>
      </c>
      <c r="E7" s="10" t="s">
        <v>42</v>
      </c>
      <c r="F7" s="10" t="s">
        <v>43</v>
      </c>
      <c r="G7" s="10" t="s">
        <v>44</v>
      </c>
    </row>
    <row r="8" spans="1:7" ht="12.75">
      <c r="A8" s="11"/>
      <c r="B8" s="12" t="s">
        <v>0</v>
      </c>
      <c r="C8" s="13" t="s">
        <v>1</v>
      </c>
      <c r="D8" s="13" t="s">
        <v>3</v>
      </c>
      <c r="E8" s="13" t="s">
        <v>5</v>
      </c>
      <c r="F8" s="13"/>
      <c r="G8" s="13" t="s">
        <v>7</v>
      </c>
    </row>
    <row r="9" spans="1:7" ht="15.75" customHeight="1">
      <c r="A9" s="11" t="s">
        <v>0</v>
      </c>
      <c r="B9" s="14" t="s">
        <v>31</v>
      </c>
      <c r="C9" s="15" t="s">
        <v>2</v>
      </c>
      <c r="D9" s="19">
        <f>D10+D11+D13+D14+D12</f>
        <v>5624203</v>
      </c>
      <c r="E9" s="19">
        <f>E10+E11+E13+E14+E12</f>
        <v>6585103</v>
      </c>
      <c r="F9" s="19">
        <f>F10+F11+F13+F14+F12</f>
        <v>2350972.21</v>
      </c>
      <c r="G9" s="16">
        <f aca="true" t="shared" si="0" ref="G9:G28">F9/E9*100</f>
        <v>35.70137338778148</v>
      </c>
    </row>
    <row r="10" spans="1:7" ht="55.5" customHeight="1">
      <c r="A10" s="17" t="s">
        <v>1</v>
      </c>
      <c r="B10" s="14" t="s">
        <v>32</v>
      </c>
      <c r="C10" s="15" t="s">
        <v>4</v>
      </c>
      <c r="D10" s="19">
        <v>767000</v>
      </c>
      <c r="E10" s="19">
        <v>767000</v>
      </c>
      <c r="F10" s="19">
        <v>347997.58</v>
      </c>
      <c r="G10" s="16">
        <f t="shared" si="0"/>
        <v>45.37126205997393</v>
      </c>
    </row>
    <row r="11" spans="1:7" ht="84.75" customHeight="1">
      <c r="A11" s="11" t="s">
        <v>3</v>
      </c>
      <c r="B11" s="14" t="s">
        <v>6</v>
      </c>
      <c r="C11" s="15" t="s">
        <v>8</v>
      </c>
      <c r="D11" s="19">
        <v>3877303</v>
      </c>
      <c r="E11" s="19">
        <v>4725553</v>
      </c>
      <c r="F11" s="19">
        <v>1667305.13</v>
      </c>
      <c r="G11" s="16">
        <f t="shared" si="0"/>
        <v>35.28275166948715</v>
      </c>
    </row>
    <row r="12" spans="1:7" ht="27" customHeight="1">
      <c r="A12" s="11" t="s">
        <v>5</v>
      </c>
      <c r="B12" s="14" t="s">
        <v>63</v>
      </c>
      <c r="C12" s="15" t="s">
        <v>64</v>
      </c>
      <c r="D12" s="19">
        <v>400000</v>
      </c>
      <c r="E12" s="19">
        <v>450000</v>
      </c>
      <c r="F12" s="19">
        <v>0</v>
      </c>
      <c r="G12" s="16"/>
    </row>
    <row r="13" spans="1:7" ht="12.75">
      <c r="A13" s="17" t="s">
        <v>7</v>
      </c>
      <c r="B13" s="14" t="s">
        <v>10</v>
      </c>
      <c r="C13" s="15" t="s">
        <v>12</v>
      </c>
      <c r="D13" s="19">
        <v>1000</v>
      </c>
      <c r="E13" s="19">
        <v>1000</v>
      </c>
      <c r="F13" s="19">
        <v>0</v>
      </c>
      <c r="G13" s="16">
        <f t="shared" si="0"/>
        <v>0</v>
      </c>
    </row>
    <row r="14" spans="1:7" ht="25.5">
      <c r="A14" s="17" t="s">
        <v>38</v>
      </c>
      <c r="B14" s="14" t="s">
        <v>13</v>
      </c>
      <c r="C14" s="15" t="s">
        <v>15</v>
      </c>
      <c r="D14" s="19">
        <v>578900</v>
      </c>
      <c r="E14" s="19">
        <v>641550</v>
      </c>
      <c r="F14" s="19">
        <v>335669.5</v>
      </c>
      <c r="G14" s="16">
        <f t="shared" si="0"/>
        <v>52.32164289611097</v>
      </c>
    </row>
    <row r="15" spans="1:7" ht="12.75">
      <c r="A15" s="11" t="s">
        <v>39</v>
      </c>
      <c r="B15" s="14" t="s">
        <v>33</v>
      </c>
      <c r="C15" s="15" t="s">
        <v>17</v>
      </c>
      <c r="D15" s="19">
        <f>D16</f>
        <v>132200</v>
      </c>
      <c r="E15" s="19">
        <f>E16</f>
        <v>145000</v>
      </c>
      <c r="F15" s="19">
        <f>F16</f>
        <v>55986.61</v>
      </c>
      <c r="G15" s="16">
        <f t="shared" si="0"/>
        <v>38.61145517241379</v>
      </c>
    </row>
    <row r="16" spans="1:7" ht="25.5">
      <c r="A16" s="11" t="s">
        <v>9</v>
      </c>
      <c r="B16" s="14" t="s">
        <v>18</v>
      </c>
      <c r="C16" s="15" t="s">
        <v>19</v>
      </c>
      <c r="D16" s="19">
        <v>132200</v>
      </c>
      <c r="E16" s="19">
        <v>145000</v>
      </c>
      <c r="F16" s="19">
        <v>55986.61</v>
      </c>
      <c r="G16" s="16">
        <f t="shared" si="0"/>
        <v>38.61145517241379</v>
      </c>
    </row>
    <row r="17" spans="1:7" ht="44.25" customHeight="1">
      <c r="A17" s="17" t="s">
        <v>11</v>
      </c>
      <c r="B17" s="14" t="s">
        <v>34</v>
      </c>
      <c r="C17" s="15" t="s">
        <v>20</v>
      </c>
      <c r="D17" s="19">
        <f>D18</f>
        <v>1044797</v>
      </c>
      <c r="E17" s="19">
        <f>E18</f>
        <v>1044819</v>
      </c>
      <c r="F17" s="19">
        <f>F18</f>
        <v>356009.51</v>
      </c>
      <c r="G17" s="16">
        <f t="shared" si="0"/>
        <v>34.073797471140935</v>
      </c>
    </row>
    <row r="18" spans="1:7" ht="25.5">
      <c r="A18" s="17" t="s">
        <v>14</v>
      </c>
      <c r="B18" s="14" t="s">
        <v>21</v>
      </c>
      <c r="C18" s="15" t="s">
        <v>22</v>
      </c>
      <c r="D18" s="19">
        <v>1044797</v>
      </c>
      <c r="E18" s="19">
        <v>1044819</v>
      </c>
      <c r="F18" s="19">
        <v>356009.51</v>
      </c>
      <c r="G18" s="16">
        <f t="shared" si="0"/>
        <v>34.073797471140935</v>
      </c>
    </row>
    <row r="19" spans="1:7" ht="23.25" customHeight="1">
      <c r="A19" s="17" t="s">
        <v>16</v>
      </c>
      <c r="B19" s="14" t="s">
        <v>35</v>
      </c>
      <c r="C19" s="15" t="s">
        <v>23</v>
      </c>
      <c r="D19" s="19">
        <f>D20</f>
        <v>1261800</v>
      </c>
      <c r="E19" s="19">
        <f>E20</f>
        <v>1834300</v>
      </c>
      <c r="F19" s="19">
        <f>F20</f>
        <v>360595</v>
      </c>
      <c r="G19" s="16">
        <f t="shared" si="0"/>
        <v>19.65845281578804</v>
      </c>
    </row>
    <row r="20" spans="1:7" ht="25.5">
      <c r="A20" s="11" t="s">
        <v>40</v>
      </c>
      <c r="B20" s="14" t="s">
        <v>41</v>
      </c>
      <c r="C20" s="15" t="s">
        <v>24</v>
      </c>
      <c r="D20" s="19">
        <v>1261800</v>
      </c>
      <c r="E20" s="19">
        <v>1834300</v>
      </c>
      <c r="F20" s="19">
        <v>360595</v>
      </c>
      <c r="G20" s="16">
        <f t="shared" si="0"/>
        <v>19.65845281578804</v>
      </c>
    </row>
    <row r="21" spans="1:7" ht="31.5" customHeight="1">
      <c r="A21" s="11" t="s">
        <v>51</v>
      </c>
      <c r="B21" s="14" t="s">
        <v>36</v>
      </c>
      <c r="C21" s="15" t="s">
        <v>25</v>
      </c>
      <c r="D21" s="19">
        <f>D24+D22+D23+D25</f>
        <v>2860394</v>
      </c>
      <c r="E21" s="19">
        <f>E22+E23+E24+E25</f>
        <v>3073901.03</v>
      </c>
      <c r="F21" s="19">
        <f>F22+F23+F24+F25</f>
        <v>1041170.16</v>
      </c>
      <c r="G21" s="16">
        <f t="shared" si="0"/>
        <v>33.87129741128979</v>
      </c>
    </row>
    <row r="22" spans="1:7" ht="15.75">
      <c r="A22" s="11" t="s">
        <v>45</v>
      </c>
      <c r="B22" s="18" t="s">
        <v>46</v>
      </c>
      <c r="C22" s="15" t="s">
        <v>47</v>
      </c>
      <c r="D22" s="19">
        <v>194300</v>
      </c>
      <c r="E22" s="19">
        <v>194300</v>
      </c>
      <c r="F22" s="19">
        <v>0</v>
      </c>
      <c r="G22" s="16">
        <f t="shared" si="0"/>
        <v>0</v>
      </c>
    </row>
    <row r="23" spans="1:7" ht="12.75">
      <c r="A23" s="11" t="s">
        <v>52</v>
      </c>
      <c r="B23" s="14" t="s">
        <v>50</v>
      </c>
      <c r="C23" s="15" t="s">
        <v>48</v>
      </c>
      <c r="D23" s="19">
        <v>0</v>
      </c>
      <c r="E23" s="19">
        <v>52238.57</v>
      </c>
      <c r="F23" s="19">
        <v>52000</v>
      </c>
      <c r="G23" s="16">
        <f t="shared" si="0"/>
        <v>99.54330679419441</v>
      </c>
    </row>
    <row r="24" spans="1:7" ht="12.75">
      <c r="A24" s="11" t="s">
        <v>53</v>
      </c>
      <c r="B24" s="14" t="s">
        <v>26</v>
      </c>
      <c r="C24" s="15" t="s">
        <v>27</v>
      </c>
      <c r="D24" s="19">
        <v>2600994</v>
      </c>
      <c r="E24" s="19">
        <v>2762262.46</v>
      </c>
      <c r="F24" s="19">
        <v>989170.16</v>
      </c>
      <c r="G24" s="16">
        <f t="shared" si="0"/>
        <v>35.81014383405117</v>
      </c>
    </row>
    <row r="25" spans="1:7" ht="25.5">
      <c r="A25" s="11" t="s">
        <v>56</v>
      </c>
      <c r="B25" s="14" t="s">
        <v>54</v>
      </c>
      <c r="C25" s="15" t="s">
        <v>49</v>
      </c>
      <c r="D25" s="19">
        <v>65100</v>
      </c>
      <c r="E25" s="19">
        <v>65100</v>
      </c>
      <c r="F25" s="19">
        <v>0</v>
      </c>
      <c r="G25" s="16">
        <f t="shared" si="0"/>
        <v>0</v>
      </c>
    </row>
    <row r="26" spans="1:7" ht="12.75">
      <c r="A26" s="11" t="s">
        <v>59</v>
      </c>
      <c r="B26" s="14" t="s">
        <v>60</v>
      </c>
      <c r="C26" s="15" t="s">
        <v>61</v>
      </c>
      <c r="D26" s="19">
        <f>D27</f>
        <v>984060</v>
      </c>
      <c r="E26" s="19">
        <f>E27</f>
        <v>1533600</v>
      </c>
      <c r="F26" s="19">
        <f>F27</f>
        <v>1533600</v>
      </c>
      <c r="G26" s="16">
        <f t="shared" si="0"/>
        <v>100</v>
      </c>
    </row>
    <row r="27" spans="1:7" ht="12.75">
      <c r="A27" s="11" t="s">
        <v>66</v>
      </c>
      <c r="B27" s="14" t="s">
        <v>58</v>
      </c>
      <c r="C27" s="15" t="s">
        <v>57</v>
      </c>
      <c r="D27" s="19">
        <v>984060</v>
      </c>
      <c r="E27" s="19">
        <v>1533600</v>
      </c>
      <c r="F27" s="19">
        <v>1533600</v>
      </c>
      <c r="G27" s="16">
        <f t="shared" si="0"/>
        <v>100</v>
      </c>
    </row>
    <row r="28" spans="1:7" ht="12.75">
      <c r="A28" s="21" t="s">
        <v>28</v>
      </c>
      <c r="B28" s="21"/>
      <c r="C28" s="15"/>
      <c r="D28" s="19">
        <f>D9+D15+D17+D19+D21+D26</f>
        <v>11907454</v>
      </c>
      <c r="E28" s="19">
        <f>E21+E19+E17+E15+E9+E26</f>
        <v>14216723.03</v>
      </c>
      <c r="F28" s="19">
        <f>F9+F15+F17+F19+F21+F26</f>
        <v>5698333.49</v>
      </c>
      <c r="G28" s="16">
        <f t="shared" si="0"/>
        <v>40.08190549942788</v>
      </c>
    </row>
  </sheetData>
  <sheetProtection/>
  <mergeCells count="5">
    <mergeCell ref="A28:B28"/>
    <mergeCell ref="D1:G1"/>
    <mergeCell ref="A5:G5"/>
    <mergeCell ref="A2:G2"/>
    <mergeCell ref="A4:G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RePack by SPecialiST</cp:lastModifiedBy>
  <cp:lastPrinted>2020-07-26T04:40:13Z</cp:lastPrinted>
  <dcterms:created xsi:type="dcterms:W3CDTF">2012-04-27T13:41:15Z</dcterms:created>
  <dcterms:modified xsi:type="dcterms:W3CDTF">2020-07-26T04:40:55Z</dcterms:modified>
  <cp:category/>
  <cp:version/>
  <cp:contentType/>
  <cp:contentStatus/>
</cp:coreProperties>
</file>