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468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<sst xmlns="http://schemas.openxmlformats.org/spreadsheetml/2006/main" count="67" uniqueCount="62">
  <si>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</si>
  <si>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</si>
  <si>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</si>
  <si>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</si>
  <si>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</si>
  <si>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</si>
  <si>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</si>
  <si>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</si>
  <si>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</si>
  <si>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</si>
  <si>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</si>
  <si>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</si>
  <si>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</si>
  <si>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</si>
  <si>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</si>
  <si>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</si>
  <si>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</si>
  <si>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</si>
  <si>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</si>
  <si>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</si>
  <si>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</si>
  <si>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</si>
  <si>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</si>
  <si>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</si>
  <si>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</si>
  <si>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</si>
  <si>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</si>
  <si>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</si>
  <si>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</si>
  <si>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</si>
  <si>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</si>
  <si>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</si>
  <si>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</si>
  <si>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</si>
  <si>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</si>
  <si>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</si>
  <si>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</si>
  <si>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</si>
  <si>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</si>
  <si>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</si>
  <si>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</si>
  <si>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Дорожное хозяйство (дорожный фонд)</t>
  </si>
  <si>
    <t>13</t>
  </si>
  <si>
    <t>15</t>
  </si>
  <si>
    <t>( рублей)</t>
  </si>
  <si>
    <t>Всего</t>
  </si>
  <si>
    <t xml:space="preserve">к Постановлению Главы Причулымского сельсовета </t>
  </si>
  <si>
    <t>Утверждено бюджетом на 2021 год</t>
  </si>
  <si>
    <t xml:space="preserve">Уточненный план </t>
  </si>
  <si>
    <t xml:space="preserve">Исполнено </t>
  </si>
  <si>
    <t>% исполнения</t>
  </si>
  <si>
    <t>0502</t>
  </si>
  <si>
    <t>Коммунальное хозяйство</t>
  </si>
  <si>
    <t>Приложение 2</t>
  </si>
  <si>
    <t>СОЦИАЛЬНАЯ ПОЛИТИКА</t>
  </si>
  <si>
    <t>1000</t>
  </si>
  <si>
    <t>Пенсионное обеспечение</t>
  </si>
  <si>
    <t>1001</t>
  </si>
  <si>
    <t>Распределение бюджетных ассигнований по разделам и 
подразделам бюджетной классификации расходов бюджетов Российской Федерации 
за 1 квартал 2022 года</t>
  </si>
  <si>
    <t>16</t>
  </si>
  <si>
    <t>от 18.04.2022</t>
  </si>
  <si>
    <t>№ 030-П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</si>
</sst>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0" xfId="0" applyFont="1" applyFill="1" applyBorder="1" applyAlignment="1">
      <alignment horizontal="right"/>
    </xf>
    <xf numFmtId="0" fontId="21" fillId="0" borderId="0" xfId="0" applyNumberFormat="1" applyFont="1" applyAlignment="1">
      <alignment horizontal="right" vertical="top" wrapText="1"/>
    </xf>
    <xf numFmtId="174" fontId="24" fillId="0" borderId="10" xfId="0" applyNumberFormat="1" applyFont="1" applyBorder="1" applyAlignment="1">
      <alignment/>
    </xf>
    <xf numFmtId="0" fontId="24" fillId="0" borderId="0" xfId="0" applyNumberFormat="1" applyFont="1" applyAlignment="1">
      <alignment horizontal="right" vertical="top" wrapText="1"/>
    </xf>
    <xf numFmtId="0" fontId="24" fillId="0" borderId="0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8.625" style="0" customWidth="1"/>
    <col min="4" max="4" width="13.00390625" style="0" customWidth="1"/>
    <col min="5" max="5" width="13.125" style="0" customWidth="1"/>
    <col min="6" max="6" width="11.75390625" style="0" customWidth="1"/>
    <col min="7" max="7" width="9.375" style="0" customWidth="1"/>
  </cols>
  <sheetData>
    <row r="1" spans="1:7" ht="13.5">
      <c r="A1" s="2"/>
      <c r="B1" s="3"/>
      <c r="C1" s="4"/>
      <c r="D1" s="25" t="s">
        <v>53</v>
      </c>
      <c r="E1" s="25"/>
      <c r="F1" s="25"/>
      <c r="G1" s="25"/>
    </row>
    <row r="2" spans="1:7" ht="13.5">
      <c r="A2" s="2"/>
      <c r="B2" s="3"/>
      <c r="C2" s="26" t="s">
        <v>46</v>
      </c>
      <c r="D2" s="26"/>
      <c r="E2" s="26"/>
      <c r="F2" s="26"/>
      <c r="G2" s="26"/>
    </row>
    <row r="3" spans="1:7" ht="26.25">
      <c r="A3" s="2"/>
      <c r="B3" s="20"/>
      <c r="C3" s="19"/>
      <c r="D3" s="19"/>
      <c r="E3" s="20"/>
      <c r="F3" s="22" t="s">
        <v>60</v>
      </c>
      <c r="G3" s="23" t="s">
        <v>61</v>
      </c>
    </row>
    <row r="4" spans="1:7" ht="56.25" customHeight="1">
      <c r="A4" s="27" t="s">
        <v>58</v>
      </c>
      <c r="B4" s="27"/>
      <c r="C4" s="27"/>
      <c r="D4" s="27"/>
      <c r="E4" s="27"/>
      <c r="F4" s="27"/>
      <c r="G4" s="27"/>
    </row>
    <row r="5" spans="1:7" ht="13.5">
      <c r="A5" s="5"/>
      <c r="B5" s="6"/>
      <c r="C5" s="7"/>
      <c r="D5" s="8"/>
      <c r="E5" s="8"/>
      <c r="F5" s="8"/>
      <c r="G5" s="8" t="s">
        <v>44</v>
      </c>
    </row>
    <row r="6" spans="1:7" ht="41.25">
      <c r="A6" s="9" t="s">
        <v>28</v>
      </c>
      <c r="B6" s="9" t="s">
        <v>29</v>
      </c>
      <c r="C6" s="10" t="s">
        <v>36</v>
      </c>
      <c r="D6" s="11" t="s">
        <v>47</v>
      </c>
      <c r="E6" s="11" t="s">
        <v>48</v>
      </c>
      <c r="F6" s="11" t="s">
        <v>49</v>
      </c>
      <c r="G6" s="11" t="s">
        <v>50</v>
      </c>
    </row>
    <row r="7" spans="1:7" ht="13.5">
      <c r="A7" s="12"/>
      <c r="B7" s="13" t="s">
        <v>0</v>
      </c>
      <c r="C7" s="14" t="s">
        <v>1</v>
      </c>
      <c r="D7" s="14" t="s">
        <v>3</v>
      </c>
      <c r="E7" s="14" t="s">
        <v>5</v>
      </c>
      <c r="F7" s="14"/>
      <c r="G7" s="14" t="s">
        <v>7</v>
      </c>
    </row>
    <row r="8" spans="1:7" ht="27">
      <c r="A8" s="12" t="s">
        <v>0</v>
      </c>
      <c r="B8" s="15" t="s">
        <v>30</v>
      </c>
      <c r="C8" s="16" t="s">
        <v>2</v>
      </c>
      <c r="D8" s="18">
        <f>D9+D10+D11+D12</f>
        <v>6374740</v>
      </c>
      <c r="E8" s="18">
        <f>E9+E10+E11+E12</f>
        <v>6577519.96</v>
      </c>
      <c r="F8" s="18">
        <f>F9+F10+F11+F12</f>
        <v>1168712.24</v>
      </c>
      <c r="G8" s="21">
        <f aca="true" t="shared" si="0" ref="G8:G16">F8/E8*100</f>
        <v>17.768281162312125</v>
      </c>
    </row>
    <row r="9" spans="1:7" ht="60.75" customHeight="1">
      <c r="A9" s="17" t="s">
        <v>1</v>
      </c>
      <c r="B9" s="15" t="s">
        <v>31</v>
      </c>
      <c r="C9" s="16" t="s">
        <v>4</v>
      </c>
      <c r="D9" s="18">
        <v>940600</v>
      </c>
      <c r="E9" s="18">
        <v>940600</v>
      </c>
      <c r="F9" s="18">
        <v>142173.82</v>
      </c>
      <c r="G9" s="21">
        <f t="shared" si="0"/>
        <v>15.11522645120136</v>
      </c>
    </row>
    <row r="10" spans="1:7" ht="90" customHeight="1">
      <c r="A10" s="12" t="s">
        <v>3</v>
      </c>
      <c r="B10" s="15" t="s">
        <v>6</v>
      </c>
      <c r="C10" s="16" t="s">
        <v>8</v>
      </c>
      <c r="D10" s="18">
        <v>4696600</v>
      </c>
      <c r="E10" s="18">
        <v>4899379.96</v>
      </c>
      <c r="F10" s="18">
        <v>842876.42</v>
      </c>
      <c r="G10" s="21">
        <f t="shared" si="0"/>
        <v>17.203736531591645</v>
      </c>
    </row>
    <row r="11" spans="1:7" ht="13.5">
      <c r="A11" s="17" t="s">
        <v>5</v>
      </c>
      <c r="B11" s="15" t="s">
        <v>10</v>
      </c>
      <c r="C11" s="16" t="s">
        <v>12</v>
      </c>
      <c r="D11" s="18">
        <v>1000</v>
      </c>
      <c r="E11" s="18">
        <v>1000</v>
      </c>
      <c r="F11" s="18">
        <v>0</v>
      </c>
      <c r="G11" s="21">
        <f t="shared" si="0"/>
        <v>0</v>
      </c>
    </row>
    <row r="12" spans="1:7" ht="27">
      <c r="A12" s="12" t="s">
        <v>7</v>
      </c>
      <c r="B12" s="15" t="s">
        <v>13</v>
      </c>
      <c r="C12" s="16" t="s">
        <v>15</v>
      </c>
      <c r="D12" s="18">
        <v>736540</v>
      </c>
      <c r="E12" s="18">
        <v>736540</v>
      </c>
      <c r="F12" s="18">
        <v>183662</v>
      </c>
      <c r="G12" s="21">
        <f t="shared" si="0"/>
        <v>24.93578081299047</v>
      </c>
    </row>
    <row r="13" spans="1:7" ht="13.5">
      <c r="A13" s="17" t="s">
        <v>37</v>
      </c>
      <c r="B13" s="15" t="s">
        <v>32</v>
      </c>
      <c r="C13" s="16" t="s">
        <v>17</v>
      </c>
      <c r="D13" s="18">
        <f>D14</f>
        <v>167200</v>
      </c>
      <c r="E13" s="18">
        <f>E14</f>
        <v>164070</v>
      </c>
      <c r="F13" s="18">
        <f>F14</f>
        <v>30797.84</v>
      </c>
      <c r="G13" s="21">
        <f t="shared" si="0"/>
        <v>18.771158651794966</v>
      </c>
    </row>
    <row r="14" spans="1:7" ht="27">
      <c r="A14" s="12" t="s">
        <v>38</v>
      </c>
      <c r="B14" s="15" t="s">
        <v>18</v>
      </c>
      <c r="C14" s="16" t="s">
        <v>19</v>
      </c>
      <c r="D14" s="18">
        <v>167200</v>
      </c>
      <c r="E14" s="18">
        <v>164070</v>
      </c>
      <c r="F14" s="18">
        <v>30797.84</v>
      </c>
      <c r="G14" s="21">
        <f t="shared" si="0"/>
        <v>18.771158651794966</v>
      </c>
    </row>
    <row r="15" spans="1:7" ht="59.25" customHeight="1">
      <c r="A15" s="17" t="s">
        <v>9</v>
      </c>
      <c r="B15" s="15" t="s">
        <v>33</v>
      </c>
      <c r="C15" s="16" t="s">
        <v>20</v>
      </c>
      <c r="D15" s="18">
        <f>D16</f>
        <v>832800</v>
      </c>
      <c r="E15" s="18">
        <f>E16</f>
        <v>1022300</v>
      </c>
      <c r="F15" s="18">
        <f>F16</f>
        <v>160403.53</v>
      </c>
      <c r="G15" s="21">
        <f t="shared" si="0"/>
        <v>15.690455834882128</v>
      </c>
    </row>
    <row r="16" spans="1:7" ht="27">
      <c r="A16" s="12" t="s">
        <v>11</v>
      </c>
      <c r="B16" s="15" t="s">
        <v>21</v>
      </c>
      <c r="C16" s="16" t="s">
        <v>22</v>
      </c>
      <c r="D16" s="18">
        <v>832800</v>
      </c>
      <c r="E16" s="18">
        <v>1022300</v>
      </c>
      <c r="F16" s="18">
        <v>160403.53</v>
      </c>
      <c r="G16" s="21">
        <f t="shared" si="0"/>
        <v>15.690455834882128</v>
      </c>
    </row>
    <row r="17" spans="1:7" ht="32.25" customHeight="1">
      <c r="A17" s="17" t="s">
        <v>14</v>
      </c>
      <c r="B17" s="15" t="s">
        <v>34</v>
      </c>
      <c r="C17" s="16" t="s">
        <v>23</v>
      </c>
      <c r="D17" s="18">
        <f>D18</f>
        <v>1145800</v>
      </c>
      <c r="E17" s="18">
        <f>E18</f>
        <v>1145800</v>
      </c>
      <c r="F17" s="18">
        <f>F18</f>
        <v>79037.4</v>
      </c>
      <c r="G17" s="21">
        <f>F17/E17*100</f>
        <v>6.898010123930877</v>
      </c>
    </row>
    <row r="18" spans="1:7" ht="27">
      <c r="A18" s="12" t="s">
        <v>16</v>
      </c>
      <c r="B18" s="15" t="s">
        <v>41</v>
      </c>
      <c r="C18" s="16" t="s">
        <v>24</v>
      </c>
      <c r="D18" s="18">
        <v>1145800</v>
      </c>
      <c r="E18" s="18">
        <v>1145800</v>
      </c>
      <c r="F18" s="18">
        <v>79037.4</v>
      </c>
      <c r="G18" s="21">
        <f>F18/E18*100</f>
        <v>6.898010123930877</v>
      </c>
    </row>
    <row r="19" spans="1:7" ht="31.5" customHeight="1">
      <c r="A19" s="17" t="s">
        <v>39</v>
      </c>
      <c r="B19" s="15" t="s">
        <v>35</v>
      </c>
      <c r="C19" s="16" t="s">
        <v>25</v>
      </c>
      <c r="D19" s="18">
        <f>D21+D20</f>
        <v>1806300</v>
      </c>
      <c r="E19" s="18">
        <f>E21+E20</f>
        <v>1956300</v>
      </c>
      <c r="F19" s="18">
        <f>F21+F20</f>
        <v>364012.22</v>
      </c>
      <c r="G19" s="21">
        <f>F19/E19*100</f>
        <v>18.607177835710267</v>
      </c>
    </row>
    <row r="20" spans="1:7" ht="18" customHeight="1">
      <c r="A20" s="12" t="s">
        <v>42</v>
      </c>
      <c r="B20" s="15" t="s">
        <v>52</v>
      </c>
      <c r="C20" s="16" t="s">
        <v>51</v>
      </c>
      <c r="D20" s="18">
        <v>0</v>
      </c>
      <c r="E20" s="18">
        <v>0</v>
      </c>
      <c r="F20" s="18">
        <v>0</v>
      </c>
      <c r="G20" s="21" t="e">
        <f>F20/E20*100</f>
        <v>#DIV/0!</v>
      </c>
    </row>
    <row r="21" spans="1:7" ht="13.5">
      <c r="A21" s="17" t="s">
        <v>40</v>
      </c>
      <c r="B21" s="15" t="s">
        <v>26</v>
      </c>
      <c r="C21" s="16" t="s">
        <v>27</v>
      </c>
      <c r="D21" s="18">
        <v>1806300</v>
      </c>
      <c r="E21" s="18">
        <v>1956300</v>
      </c>
      <c r="F21" s="18">
        <v>364012.22</v>
      </c>
      <c r="G21" s="21">
        <f>F21/E21*100</f>
        <v>18.607177835710267</v>
      </c>
    </row>
    <row r="22" spans="1:7" ht="13.5">
      <c r="A22" s="12" t="s">
        <v>43</v>
      </c>
      <c r="B22" s="15" t="s">
        <v>54</v>
      </c>
      <c r="C22" s="16" t="s">
        <v>55</v>
      </c>
      <c r="D22" s="18">
        <f>D23</f>
        <v>120000</v>
      </c>
      <c r="E22" s="18">
        <f>E23</f>
        <v>120000</v>
      </c>
      <c r="F22" s="18">
        <f>F23</f>
        <v>17350.66</v>
      </c>
      <c r="G22" s="21">
        <v>0</v>
      </c>
    </row>
    <row r="23" spans="1:7" ht="13.5">
      <c r="A23" s="17" t="s">
        <v>59</v>
      </c>
      <c r="B23" s="15" t="s">
        <v>56</v>
      </c>
      <c r="C23" s="16" t="s">
        <v>57</v>
      </c>
      <c r="D23" s="18">
        <v>120000</v>
      </c>
      <c r="E23" s="18">
        <v>120000</v>
      </c>
      <c r="F23" s="18">
        <v>17350.66</v>
      </c>
      <c r="G23" s="21">
        <v>0</v>
      </c>
    </row>
    <row r="24" spans="1:7" ht="13.5">
      <c r="A24" s="24" t="s">
        <v>45</v>
      </c>
      <c r="B24" s="24"/>
      <c r="C24" s="16"/>
      <c r="D24" s="18">
        <f>D8+D13+D15+D17+D19+D22</f>
        <v>10446840</v>
      </c>
      <c r="E24" s="18">
        <f>E8+E13+E15+E17+E19+E22</f>
        <v>10985989.96</v>
      </c>
      <c r="F24" s="18">
        <f>F8+F13+F15+F17+F19+F22</f>
        <v>1820313.89</v>
      </c>
      <c r="G24" s="21">
        <f>F24/E24*100</f>
        <v>16.569411556243583</v>
      </c>
    </row>
  </sheetData>
  <sheetProtection/>
  <mergeCells count="4">
    <mergeCell ref="A24:B24"/>
    <mergeCell ref="D1:G1"/>
    <mergeCell ref="C2:G2"/>
    <mergeCell ref="A4:G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2022-04-07T06:27:51Z</cp:lastPrinted>
  <dcterms:created xsi:type="dcterms:W3CDTF">2012-04-27T13:41:15Z</dcterms:created>
  <dcterms:modified xsi:type="dcterms:W3CDTF">2022-04-18T07:40:46Z</dcterms:modified>
  <cp:category/>
  <cp:version/>
  <cp:contentType/>
  <cp:contentStatus/>
</cp:coreProperties>
</file>