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5192" windowHeight="9468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'Лист1'!$6:$7</definedName>
  </definedNames>
  <calcPr fullCalcOnLoad="1"/>
</workbook>
</file>

<file path=xl/sharedStrings.xml><?xml version="1.0" encoding="utf-8"?>
<sst xmlns="http://schemas.openxmlformats.org/spreadsheetml/2006/main" count="27" uniqueCount="26">
  <si>
    <t>№ п/п</t>
  </si>
  <si>
    <t>Наименование субвенции и субсидии</t>
  </si>
  <si>
    <t>1</t>
  </si>
  <si>
    <t>Сумма</t>
  </si>
  <si>
    <t>2</t>
  </si>
  <si>
    <t>Всего</t>
  </si>
  <si>
    <t>Администрация Причулымского сельсовета Ачинского района Красноярского края</t>
  </si>
  <si>
    <t>Осуществление первичного воинского учета на территориях, где отсутствуют военные комиссариаты в рамках непрограммных расходов Администрации Причулымского сельсовета</t>
  </si>
  <si>
    <t>Осуществление  государственных полномочий Администрации Причулымского сельсовета по составлению протоколов об административных правонарушениях в рамках непрограммных расходов Администрации Причулымского сельсовета</t>
  </si>
  <si>
    <t xml:space="preserve">         (рублей)</t>
  </si>
  <si>
    <t xml:space="preserve">Расходы за счет средств краевой субсидии на организацию и проведение акарицидных обработок мест массового отдыха населения в рамках подпрограммы "Повышение уровня внутреннего благоустройства территории населенных пунктов Причулымского сельсовета" муниципальной программы "Организация комплексного благоустройства территории Причулымского сельсовета" </t>
  </si>
  <si>
    <t>Расходы за счет средств краевой субсидии на капитальный ремонт и ремонт автомобильных дорог общего пользования местного значения  за счет средств дорожного фонда Красноярского края в рамках подпрограммы  "Обеспечение сохранности и модернизации внутрипоселенческих дорог территории сельсовета" муниципальной программы "Организация комплексного благоустройства территории Причулымского сельсовета"</t>
  </si>
  <si>
    <t>Приложение 6</t>
  </si>
  <si>
    <t>Уточненный план</t>
  </si>
  <si>
    <t>к Постановлению Главы Причулымского сельсовета</t>
  </si>
  <si>
    <t>Исполнено</t>
  </si>
  <si>
    <t>%       исполнения</t>
  </si>
  <si>
    <t>3</t>
  </si>
  <si>
    <t>Расходы за счет средств краевой субсидии на обеспечение первичных мер пожарной безопасности в рамках подпрограммы "Обеспечение первичных мер пожарной безопасности на территории Причулымского сельсовета" муниципальной программы "Защита населения и территории Причулымского сельсовета от чрезвычайных ситуаций природного и техногенного характера"</t>
  </si>
  <si>
    <t>Утверждено бюджетом на 2022 год</t>
  </si>
  <si>
    <t>Расходы за счет средств краевой субсидии на капитальный ремонт, реконструкцию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отдельных мероприятий муниципальной программы "Содействие развитию органов местного самоуправления, реализация полномочий администрации Причулымского сельсовета"</t>
  </si>
  <si>
    <t>5</t>
  </si>
  <si>
    <t>7</t>
  </si>
  <si>
    <t xml:space="preserve">Расходы за счет средств краевой субсидии на содействие развития налогового потенциала в рамках подпрограммы "Повышение уровня внутреннего благоустройства территории населенных пунктов Причулымского сельсовета" муниципальной программы "Организация комплексного благоустройства территории Причулымского сельсовета" </t>
  </si>
  <si>
    <t>от 00.00.2022 № 000-П</t>
  </si>
  <si>
    <t>Распределение субсидий, субвенций и иных межбюджетных трансфертов, выделенных бюджету Причулымского сельсовета на реализацию федеральных и краевых законов за 9 месяцев 2022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</si>
</sst>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\-#,##0.00;\ "/>
    <numFmt numFmtId="173" formatCode="0.000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_р_."/>
    <numFmt numFmtId="180" formatCode="_(* #,##0.00_);_(* \(#,##0.00\);_(* &quot;-&quot;??_);_(@_)"/>
    <numFmt numFmtId="181" formatCode="#,##0.0_р_."/>
    <numFmt numFmtId="182" formatCode="#,##0_р_."/>
    <numFmt numFmtId="183" formatCode="_-* #,##0.0_р_._-;\-* #,##0.0_р_._-;_-* &quot;-&quot;??_р_._-;_-@_-"/>
    <numFmt numFmtId="184" formatCode="_-* #,##0_р_._-;\-* #,##0_р_._-;_-* &quot;-&quot;??_р_._-;_-@_-"/>
    <numFmt numFmtId="185" formatCode="#,##0.0"/>
  </numFmts>
  <fonts count="46">
    <font>
      <sz val="10"/>
      <name val="Arial Cyr"/>
      <family val="0"/>
    </font>
    <font>
      <b/>
      <sz val="10"/>
      <color indexed="63"/>
      <name val="Arial"/>
      <family val="2"/>
    </font>
    <font>
      <sz val="12"/>
      <color indexed="8"/>
      <name val="Times New Roman"/>
      <family val="1"/>
    </font>
    <font>
      <b/>
      <i/>
      <u val="single"/>
      <sz val="12"/>
      <color indexed="8"/>
      <name val="Raavi"/>
      <family val="2"/>
    </font>
    <font>
      <sz val="14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42">
    <xf numFmtId="0" fontId="0" fillId="0" borderId="0" xfId="0" applyAlignment="1">
      <alignment/>
    </xf>
    <xf numFmtId="2" fontId="2" fillId="0" borderId="0" xfId="53" applyNumberFormat="1" applyFont="1" applyAlignment="1">
      <alignment/>
    </xf>
    <xf numFmtId="2" fontId="2" fillId="0" borderId="0" xfId="53" applyNumberFormat="1" applyFont="1" applyAlignment="1">
      <alignment wrapText="1"/>
    </xf>
    <xf numFmtId="2" fontId="0" fillId="0" borderId="0" xfId="0" applyNumberFormat="1" applyAlignment="1">
      <alignment/>
    </xf>
    <xf numFmtId="2" fontId="3" fillId="0" borderId="0" xfId="53" applyNumberFormat="1" applyFont="1" applyAlignment="1">
      <alignment/>
    </xf>
    <xf numFmtId="2" fontId="4" fillId="0" borderId="0" xfId="53" applyNumberFormat="1" applyFont="1" applyAlignment="1">
      <alignment horizontal="center"/>
    </xf>
    <xf numFmtId="2" fontId="2" fillId="0" borderId="0" xfId="53" applyNumberFormat="1" applyFont="1" applyAlignment="1">
      <alignment wrapText="1"/>
    </xf>
    <xf numFmtId="2" fontId="0" fillId="0" borderId="0" xfId="0" applyNumberFormat="1" applyFont="1" applyAlignment="1">
      <alignment/>
    </xf>
    <xf numFmtId="49" fontId="7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2" fontId="9" fillId="0" borderId="0" xfId="53" applyNumberFormat="1" applyFont="1" applyAlignment="1">
      <alignment wrapText="1"/>
    </xf>
    <xf numFmtId="2" fontId="0" fillId="0" borderId="0" xfId="0" applyNumberFormat="1" applyBorder="1" applyAlignment="1">
      <alignment/>
    </xf>
    <xf numFmtId="2" fontId="2" fillId="0" borderId="0" xfId="53" applyNumberFormat="1" applyFont="1" applyBorder="1" applyAlignment="1">
      <alignment vertical="center" wrapText="1"/>
    </xf>
    <xf numFmtId="2" fontId="10" fillId="0" borderId="0" xfId="53" applyNumberFormat="1" applyFont="1" applyAlignment="1">
      <alignment wrapText="1"/>
    </xf>
    <xf numFmtId="2" fontId="7" fillId="0" borderId="0" xfId="0" applyNumberFormat="1" applyFont="1" applyAlignment="1">
      <alignment horizontal="right" vertical="center"/>
    </xf>
    <xf numFmtId="49" fontId="11" fillId="0" borderId="10" xfId="53" applyNumberFormat="1" applyFont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top" wrapText="1"/>
    </xf>
    <xf numFmtId="49" fontId="11" fillId="0" borderId="10" xfId="53" applyNumberFormat="1" applyFont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/>
    </xf>
    <xf numFmtId="49" fontId="11" fillId="0" borderId="10" xfId="53" applyNumberFormat="1" applyFont="1" applyBorder="1" applyAlignment="1">
      <alignment vertical="center" wrapText="1"/>
    </xf>
    <xf numFmtId="4" fontId="11" fillId="0" borderId="10" xfId="53" applyNumberFormat="1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4" fontId="7" fillId="0" borderId="10" xfId="61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vertical="center" wrapText="1"/>
    </xf>
    <xf numFmtId="49" fontId="11" fillId="0" borderId="10" xfId="53" applyNumberFormat="1" applyFont="1" applyBorder="1" applyAlignment="1">
      <alignment horizontal="center" vertical="top" wrapText="1"/>
    </xf>
    <xf numFmtId="185" fontId="7" fillId="0" borderId="10" xfId="61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top" wrapText="1"/>
    </xf>
    <xf numFmtId="49" fontId="11" fillId="0" borderId="10" xfId="53" applyNumberFormat="1" applyFont="1" applyBorder="1" applyAlignment="1" applyProtection="1">
      <alignment horizontal="center" vertical="center"/>
      <protection locked="0"/>
    </xf>
    <xf numFmtId="1" fontId="7" fillId="0" borderId="10" xfId="0" applyNumberFormat="1" applyFont="1" applyBorder="1" applyAlignment="1">
      <alignment horizontal="center" vertical="top"/>
    </xf>
    <xf numFmtId="2" fontId="7" fillId="0" borderId="10" xfId="0" applyNumberFormat="1" applyFont="1" applyBorder="1" applyAlignment="1">
      <alignment horizontal="left" vertical="center"/>
    </xf>
    <xf numFmtId="2" fontId="10" fillId="0" borderId="11" xfId="53" applyNumberFormat="1" applyFont="1" applyBorder="1" applyAlignment="1">
      <alignment horizontal="center" wrapText="1"/>
    </xf>
    <xf numFmtId="0" fontId="7" fillId="0" borderId="10" xfId="0" applyNumberFormat="1" applyFont="1" applyBorder="1" applyAlignment="1">
      <alignment horizontal="center"/>
    </xf>
    <xf numFmtId="2" fontId="11" fillId="0" borderId="12" xfId="53" applyNumberFormat="1" applyFont="1" applyBorder="1" applyAlignment="1">
      <alignment horizontal="center" vertical="center" wrapText="1"/>
    </xf>
    <xf numFmtId="2" fontId="11" fillId="0" borderId="13" xfId="53" applyNumberFormat="1" applyFont="1" applyBorder="1" applyAlignment="1">
      <alignment horizontal="center" vertical="center" wrapText="1"/>
    </xf>
    <xf numFmtId="2" fontId="11" fillId="0" borderId="14" xfId="53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2" fontId="11" fillId="0" borderId="10" xfId="53" applyNumberFormat="1" applyFont="1" applyBorder="1" applyAlignment="1">
      <alignment horizontal="center" vertical="center" wrapText="1"/>
    </xf>
    <xf numFmtId="2" fontId="7" fillId="0" borderId="0" xfId="0" applyNumberFormat="1" applyFont="1" applyAlignment="1">
      <alignment horizontal="right"/>
    </xf>
    <xf numFmtId="2" fontId="10" fillId="0" borderId="0" xfId="53" applyNumberFormat="1" applyFont="1" applyAlignment="1">
      <alignment horizontal="center" wrapText="1"/>
    </xf>
    <xf numFmtId="2" fontId="11" fillId="0" borderId="10" xfId="53" applyNumberFormat="1" applyFont="1" applyBorder="1" applyAlignment="1" applyProtection="1">
      <alignment horizontal="center" vertical="top" textRotation="90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="90" zoomScaleNormal="90" zoomScaleSheetLayoutView="75" zoomScalePageLayoutView="0" workbookViewId="0" topLeftCell="A1">
      <selection activeCell="E17" sqref="E17"/>
    </sheetView>
  </sheetViews>
  <sheetFormatPr defaultColWidth="9.125" defaultRowHeight="12.75"/>
  <cols>
    <col min="1" max="1" width="4.125" style="3" customWidth="1"/>
    <col min="2" max="2" width="3.375" style="3" customWidth="1"/>
    <col min="3" max="3" width="42.00390625" style="3" customWidth="1"/>
    <col min="4" max="4" width="11.125" style="3" customWidth="1"/>
    <col min="5" max="5" width="12.00390625" style="3" customWidth="1"/>
    <col min="6" max="6" width="10.00390625" style="3" customWidth="1"/>
    <col min="7" max="7" width="6.625" style="3" customWidth="1"/>
    <col min="8" max="8" width="15.875" style="3" customWidth="1"/>
    <col min="9" max="16384" width="9.125" style="3" customWidth="1"/>
  </cols>
  <sheetData>
    <row r="1" spans="1:8" ht="15.75" customHeight="1">
      <c r="A1" s="36" t="s">
        <v>12</v>
      </c>
      <c r="B1" s="36"/>
      <c r="C1" s="36"/>
      <c r="D1" s="36"/>
      <c r="E1" s="36"/>
      <c r="F1" s="36"/>
      <c r="G1" s="36"/>
      <c r="H1" s="9"/>
    </row>
    <row r="2" spans="1:8" ht="12" customHeight="1">
      <c r="A2" s="37" t="s">
        <v>14</v>
      </c>
      <c r="B2" s="37"/>
      <c r="C2" s="37"/>
      <c r="D2" s="37"/>
      <c r="E2" s="37"/>
      <c r="F2" s="37"/>
      <c r="G2" s="37"/>
      <c r="H2" s="8"/>
    </row>
    <row r="3" spans="1:8" ht="12" customHeight="1">
      <c r="A3" s="39" t="s">
        <v>24</v>
      </c>
      <c r="B3" s="39"/>
      <c r="C3" s="39"/>
      <c r="D3" s="39"/>
      <c r="E3" s="39"/>
      <c r="F3" s="39"/>
      <c r="G3" s="39"/>
      <c r="H3" s="7"/>
    </row>
    <row r="4" spans="1:8" ht="46.5" customHeight="1">
      <c r="A4" s="40" t="s">
        <v>25</v>
      </c>
      <c r="B4" s="40"/>
      <c r="C4" s="40"/>
      <c r="D4" s="40"/>
      <c r="E4" s="40"/>
      <c r="F4" s="40"/>
      <c r="G4" s="40"/>
      <c r="H4" s="10"/>
    </row>
    <row r="5" spans="1:8" ht="15.75" customHeight="1">
      <c r="A5" s="31"/>
      <c r="B5" s="31"/>
      <c r="C5" s="13"/>
      <c r="D5" s="13"/>
      <c r="E5" s="13"/>
      <c r="F5" s="13"/>
      <c r="G5" s="14" t="s">
        <v>9</v>
      </c>
      <c r="H5" s="11"/>
    </row>
    <row r="6" spans="1:8" ht="20.25" customHeight="1">
      <c r="A6" s="41" t="s">
        <v>0</v>
      </c>
      <c r="B6" s="41"/>
      <c r="C6" s="38" t="s">
        <v>1</v>
      </c>
      <c r="D6" s="33" t="s">
        <v>3</v>
      </c>
      <c r="E6" s="34"/>
      <c r="F6" s="34"/>
      <c r="G6" s="35"/>
      <c r="H6" s="12"/>
    </row>
    <row r="7" spans="1:8" ht="40.5" customHeight="1">
      <c r="A7" s="41"/>
      <c r="B7" s="41"/>
      <c r="C7" s="38"/>
      <c r="D7" s="25" t="s">
        <v>19</v>
      </c>
      <c r="E7" s="16" t="s">
        <v>13</v>
      </c>
      <c r="F7" s="16" t="s">
        <v>15</v>
      </c>
      <c r="G7" s="16" t="s">
        <v>16</v>
      </c>
      <c r="H7" s="11"/>
    </row>
    <row r="8" spans="1:7" ht="12" customHeight="1">
      <c r="A8" s="32">
        <v>1</v>
      </c>
      <c r="B8" s="32"/>
      <c r="C8" s="15" t="s">
        <v>4</v>
      </c>
      <c r="D8" s="17" t="s">
        <v>17</v>
      </c>
      <c r="E8" s="18">
        <v>4</v>
      </c>
      <c r="F8" s="18">
        <v>5</v>
      </c>
      <c r="G8" s="18">
        <v>6</v>
      </c>
    </row>
    <row r="9" spans="1:7" ht="34.5" customHeight="1">
      <c r="A9" s="28" t="s">
        <v>2</v>
      </c>
      <c r="B9" s="28"/>
      <c r="C9" s="19" t="s">
        <v>6</v>
      </c>
      <c r="D9" s="20">
        <f>D17</f>
        <v>173100</v>
      </c>
      <c r="E9" s="21">
        <f>E17</f>
        <v>9929132</v>
      </c>
      <c r="F9" s="21">
        <f>F17</f>
        <v>5968507.27</v>
      </c>
      <c r="G9" s="26">
        <f aca="true" t="shared" si="0" ref="G9:G16">F9/E9*100</f>
        <v>60.11106781539412</v>
      </c>
    </row>
    <row r="10" spans="1:7" ht="60.75" customHeight="1">
      <c r="A10" s="29">
        <v>2</v>
      </c>
      <c r="B10" s="29"/>
      <c r="C10" s="22" t="s">
        <v>7</v>
      </c>
      <c r="D10" s="21">
        <v>167200</v>
      </c>
      <c r="E10" s="23">
        <v>173940</v>
      </c>
      <c r="F10" s="23">
        <v>91917.27</v>
      </c>
      <c r="G10" s="26">
        <f t="shared" si="0"/>
        <v>52.844239392894096</v>
      </c>
    </row>
    <row r="11" spans="1:7" ht="77.25" customHeight="1">
      <c r="A11" s="28" t="s">
        <v>17</v>
      </c>
      <c r="B11" s="28"/>
      <c r="C11" s="22" t="s">
        <v>8</v>
      </c>
      <c r="D11" s="21">
        <v>5900</v>
      </c>
      <c r="E11" s="21">
        <v>6092</v>
      </c>
      <c r="F11" s="21">
        <v>4620</v>
      </c>
      <c r="G11" s="26">
        <f t="shared" si="0"/>
        <v>75.8371634931057</v>
      </c>
    </row>
    <row r="12" spans="1:7" ht="120.75" customHeight="1">
      <c r="A12" s="29">
        <v>4</v>
      </c>
      <c r="B12" s="29"/>
      <c r="C12" s="24" t="s">
        <v>18</v>
      </c>
      <c r="D12" s="21">
        <v>0</v>
      </c>
      <c r="E12" s="21">
        <v>106500</v>
      </c>
      <c r="F12" s="21">
        <v>56500</v>
      </c>
      <c r="G12" s="26">
        <f t="shared" si="0"/>
        <v>53.051643192488264</v>
      </c>
    </row>
    <row r="13" spans="1:7" ht="105.75" customHeight="1">
      <c r="A13" s="28" t="s">
        <v>21</v>
      </c>
      <c r="B13" s="28"/>
      <c r="C13" s="24" t="s">
        <v>23</v>
      </c>
      <c r="D13" s="21">
        <v>0</v>
      </c>
      <c r="E13" s="21">
        <v>14930</v>
      </c>
      <c r="F13" s="21">
        <v>0</v>
      </c>
      <c r="G13" s="26">
        <f t="shared" si="0"/>
        <v>0</v>
      </c>
    </row>
    <row r="14" spans="1:7" ht="120" customHeight="1">
      <c r="A14" s="29">
        <v>6</v>
      </c>
      <c r="B14" s="29"/>
      <c r="C14" s="24" t="s">
        <v>11</v>
      </c>
      <c r="D14" s="21">
        <v>0</v>
      </c>
      <c r="E14" s="21">
        <v>3812200</v>
      </c>
      <c r="F14" s="21">
        <v>0</v>
      </c>
      <c r="G14" s="26">
        <f t="shared" si="0"/>
        <v>0</v>
      </c>
    </row>
    <row r="15" spans="1:7" ht="211.5" customHeight="1">
      <c r="A15" s="28" t="s">
        <v>22</v>
      </c>
      <c r="B15" s="28"/>
      <c r="C15" s="27" t="s">
        <v>20</v>
      </c>
      <c r="D15" s="21">
        <v>0</v>
      </c>
      <c r="E15" s="21">
        <v>5808320</v>
      </c>
      <c r="F15" s="21">
        <v>5808320</v>
      </c>
      <c r="G15" s="26">
        <f t="shared" si="0"/>
        <v>100</v>
      </c>
    </row>
    <row r="16" spans="1:7" ht="120.75" customHeight="1">
      <c r="A16" s="29">
        <v>8</v>
      </c>
      <c r="B16" s="29"/>
      <c r="C16" s="22" t="s">
        <v>10</v>
      </c>
      <c r="D16" s="21">
        <v>0</v>
      </c>
      <c r="E16" s="21">
        <v>7150</v>
      </c>
      <c r="F16" s="21">
        <v>7150</v>
      </c>
      <c r="G16" s="26">
        <f t="shared" si="0"/>
        <v>100</v>
      </c>
    </row>
    <row r="17" spans="1:7" ht="12.75">
      <c r="A17" s="30" t="s">
        <v>5</v>
      </c>
      <c r="B17" s="30"/>
      <c r="C17" s="30"/>
      <c r="D17" s="21">
        <f>SUM(D10:D16)</f>
        <v>173100</v>
      </c>
      <c r="E17" s="23">
        <f>SUM(E10:E16)</f>
        <v>9929132</v>
      </c>
      <c r="F17" s="23">
        <f>SUM(F10:F16)</f>
        <v>5968507.27</v>
      </c>
      <c r="G17" s="26">
        <f>F17/E17*100</f>
        <v>60.11106781539412</v>
      </c>
    </row>
    <row r="20" spans="2:4" ht="15.75" customHeight="1">
      <c r="B20" s="1"/>
      <c r="C20" s="6"/>
      <c r="D20" s="5"/>
    </row>
    <row r="21" spans="2:4" ht="15.75" customHeight="1">
      <c r="B21" s="1"/>
      <c r="C21" s="2"/>
      <c r="D21" s="1"/>
    </row>
    <row r="22" spans="2:4" ht="21.75" customHeight="1">
      <c r="B22" s="1"/>
      <c r="C22" s="2"/>
      <c r="D22" s="4"/>
    </row>
  </sheetData>
  <sheetProtection/>
  <mergeCells count="18">
    <mergeCell ref="A13:B13"/>
    <mergeCell ref="D6:G6"/>
    <mergeCell ref="A1:G1"/>
    <mergeCell ref="A2:G2"/>
    <mergeCell ref="C6:C7"/>
    <mergeCell ref="A3:G3"/>
    <mergeCell ref="A4:G4"/>
    <mergeCell ref="A6:B7"/>
    <mergeCell ref="A15:B15"/>
    <mergeCell ref="A14:B14"/>
    <mergeCell ref="A16:B16"/>
    <mergeCell ref="A17:C17"/>
    <mergeCell ref="A5:B5"/>
    <mergeCell ref="A8:B8"/>
    <mergeCell ref="A9:B9"/>
    <mergeCell ref="A10:B10"/>
    <mergeCell ref="A11:B11"/>
    <mergeCell ref="A12:B12"/>
  </mergeCells>
  <printOptions/>
  <pageMargins left="0.7874015748031497" right="0.3937007874015748" top="0.3937007874015748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Пользователь Windows</cp:lastModifiedBy>
  <cp:lastPrinted>2022-07-05T08:01:59Z</cp:lastPrinted>
  <dcterms:created xsi:type="dcterms:W3CDTF">2008-03-21T09:04:38Z</dcterms:created>
  <dcterms:modified xsi:type="dcterms:W3CDTF">2022-10-04T08:31:57Z</dcterms:modified>
  <cp:category/>
  <cp:version/>
  <cp:contentType/>
  <cp:contentStatus/>
</cp:coreProperties>
</file>